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omez\Dropbox\O_Tree_HD\Group_bias\Sims\"/>
    </mc:Choice>
  </mc:AlternateContent>
  <bookViews>
    <workbookView xWindow="0" yWindow="0" windowWidth="20490" windowHeight="7320"/>
  </bookViews>
  <sheets>
    <sheet name="all_apps_wide_exa" sheetId="1" r:id="rId1"/>
  </sheets>
  <definedNames>
    <definedName name="_xlnm._FilterDatabase" localSheetId="0" hidden="1">all_apps_wide_exa!$M$1:$GW$241</definedName>
  </definedNames>
  <calcPr calcId="0"/>
</workbook>
</file>

<file path=xl/calcChain.xml><?xml version="1.0" encoding="utf-8"?>
<calcChain xmlns="http://schemas.openxmlformats.org/spreadsheetml/2006/main">
  <c r="HA6" i="1" l="1"/>
  <c r="HA7" i="1"/>
  <c r="HA8" i="1"/>
  <c r="HA9" i="1"/>
  <c r="HA10" i="1"/>
  <c r="HA11" i="1"/>
  <c r="HA12" i="1"/>
  <c r="HA13" i="1"/>
  <c r="HA14" i="1"/>
  <c r="HA15" i="1"/>
  <c r="HA16" i="1"/>
  <c r="HA17" i="1"/>
  <c r="HA18" i="1"/>
  <c r="HA19" i="1"/>
  <c r="HA20" i="1"/>
  <c r="HA21" i="1"/>
  <c r="HA22" i="1"/>
  <c r="HA23" i="1"/>
  <c r="HA24" i="1"/>
  <c r="HA25" i="1"/>
  <c r="HA26" i="1"/>
  <c r="HA27" i="1"/>
  <c r="HA28" i="1"/>
  <c r="HA29" i="1"/>
  <c r="HA30" i="1"/>
  <c r="HA31" i="1"/>
  <c r="HA32" i="1"/>
  <c r="HA33" i="1"/>
  <c r="HA34" i="1"/>
  <c r="HA35" i="1"/>
  <c r="HA36" i="1"/>
  <c r="HA37" i="1"/>
  <c r="HA38" i="1"/>
  <c r="HA39" i="1"/>
  <c r="HA40" i="1"/>
  <c r="HA41" i="1"/>
  <c r="HA42" i="1"/>
  <c r="HA43" i="1"/>
  <c r="HA44" i="1"/>
  <c r="HA45" i="1"/>
  <c r="HA46" i="1"/>
  <c r="HA47" i="1"/>
  <c r="HA48" i="1"/>
  <c r="HA49" i="1"/>
  <c r="HA50" i="1"/>
  <c r="HA51" i="1"/>
  <c r="HA52" i="1"/>
  <c r="HA53" i="1"/>
  <c r="HA54" i="1"/>
  <c r="HA55" i="1"/>
  <c r="HA56" i="1"/>
  <c r="HA57" i="1"/>
  <c r="HA58" i="1"/>
  <c r="HA59" i="1"/>
  <c r="HA60" i="1"/>
  <c r="HA61" i="1"/>
  <c r="HA62" i="1"/>
  <c r="HA63" i="1"/>
  <c r="HA64" i="1"/>
  <c r="HA65" i="1"/>
  <c r="HA66" i="1"/>
  <c r="HA67" i="1"/>
  <c r="HA68" i="1"/>
  <c r="HA69" i="1"/>
  <c r="HA70" i="1"/>
  <c r="HA71" i="1"/>
  <c r="HA72" i="1"/>
  <c r="HA73" i="1"/>
  <c r="HA74" i="1"/>
  <c r="HA75" i="1"/>
  <c r="HA76" i="1"/>
  <c r="HA77" i="1"/>
  <c r="HA78" i="1"/>
  <c r="HA79" i="1"/>
  <c r="HA80" i="1"/>
  <c r="HA81" i="1"/>
  <c r="HA82" i="1"/>
  <c r="HA83" i="1"/>
  <c r="HA84" i="1"/>
  <c r="HA85" i="1"/>
  <c r="HA86" i="1"/>
  <c r="HA87" i="1"/>
  <c r="HA88" i="1"/>
  <c r="HA89" i="1"/>
  <c r="HA90" i="1"/>
  <c r="HA91" i="1"/>
  <c r="HA92" i="1"/>
  <c r="HA93" i="1"/>
  <c r="HA94" i="1"/>
  <c r="HA95" i="1"/>
  <c r="HA96" i="1"/>
  <c r="HA97" i="1"/>
  <c r="HA98" i="1"/>
  <c r="HA99" i="1"/>
  <c r="HA100" i="1"/>
  <c r="HA101" i="1"/>
  <c r="HA102" i="1"/>
  <c r="HA103" i="1"/>
  <c r="HA104" i="1"/>
  <c r="HA105" i="1"/>
  <c r="HA106" i="1"/>
  <c r="HA107" i="1"/>
  <c r="HA108" i="1"/>
  <c r="HA109" i="1"/>
  <c r="HA110" i="1"/>
  <c r="HA111" i="1"/>
  <c r="HA112" i="1"/>
  <c r="HA113" i="1"/>
  <c r="HA114" i="1"/>
  <c r="HA115" i="1"/>
  <c r="HA116" i="1"/>
  <c r="HA117" i="1"/>
  <c r="HA118" i="1"/>
  <c r="HA119" i="1"/>
  <c r="HA120" i="1"/>
  <c r="HA121" i="1"/>
  <c r="HA122" i="1"/>
  <c r="HA123" i="1"/>
  <c r="HA124" i="1"/>
  <c r="HA125" i="1"/>
  <c r="HA126" i="1"/>
  <c r="HA127" i="1"/>
  <c r="HA128" i="1"/>
  <c r="HA129" i="1"/>
  <c r="HA130" i="1"/>
  <c r="HA131" i="1"/>
  <c r="HA132" i="1"/>
  <c r="HA133" i="1"/>
  <c r="HA134" i="1"/>
  <c r="HA135" i="1"/>
  <c r="HA136" i="1"/>
  <c r="HA137" i="1"/>
  <c r="HA138" i="1"/>
  <c r="HA139" i="1"/>
  <c r="HA140" i="1"/>
  <c r="HA141" i="1"/>
  <c r="HA142" i="1"/>
  <c r="HA143" i="1"/>
  <c r="HA144" i="1"/>
  <c r="HA145" i="1"/>
  <c r="HA146" i="1"/>
  <c r="HA147" i="1"/>
  <c r="HA148" i="1"/>
  <c r="HA149" i="1"/>
  <c r="HA150" i="1"/>
  <c r="HA151" i="1"/>
  <c r="HA152" i="1"/>
  <c r="HA153" i="1"/>
  <c r="HA154" i="1"/>
  <c r="HA155" i="1"/>
  <c r="HA156" i="1"/>
  <c r="HA157" i="1"/>
  <c r="HA158" i="1"/>
  <c r="HA159" i="1"/>
  <c r="HA160" i="1"/>
  <c r="HA161" i="1"/>
  <c r="HA162" i="1"/>
  <c r="HA163" i="1"/>
  <c r="HA164" i="1"/>
  <c r="HA165" i="1"/>
  <c r="HA166" i="1"/>
  <c r="HA167" i="1"/>
  <c r="HA168" i="1"/>
  <c r="HA169" i="1"/>
  <c r="HA170" i="1"/>
  <c r="HA171" i="1"/>
  <c r="HA172" i="1"/>
  <c r="HA173" i="1"/>
  <c r="HA174" i="1"/>
  <c r="HA175" i="1"/>
  <c r="HA176" i="1"/>
  <c r="HA177" i="1"/>
  <c r="HA178" i="1"/>
  <c r="HA179" i="1"/>
  <c r="HA180" i="1"/>
  <c r="HA181" i="1"/>
  <c r="HA182" i="1"/>
  <c r="HA183" i="1"/>
  <c r="HA184" i="1"/>
  <c r="HA185" i="1"/>
  <c r="HA186" i="1"/>
  <c r="HA187" i="1"/>
  <c r="HA188" i="1"/>
  <c r="HA189" i="1"/>
  <c r="HA190" i="1"/>
  <c r="HA191" i="1"/>
  <c r="HA192" i="1"/>
  <c r="HA193" i="1"/>
  <c r="HA194" i="1"/>
  <c r="HA195" i="1"/>
  <c r="HA196" i="1"/>
  <c r="HA197" i="1"/>
  <c r="HA198" i="1"/>
  <c r="HA199" i="1"/>
  <c r="HA200" i="1"/>
  <c r="HA201" i="1"/>
  <c r="HA202" i="1"/>
  <c r="HA203" i="1"/>
  <c r="HA204" i="1"/>
  <c r="HA205" i="1"/>
  <c r="HA206" i="1"/>
  <c r="HA207" i="1"/>
  <c r="HA208" i="1"/>
  <c r="HA209" i="1"/>
  <c r="HA210" i="1"/>
  <c r="HA211" i="1"/>
  <c r="HA212" i="1"/>
  <c r="HA213" i="1"/>
  <c r="HA214" i="1"/>
  <c r="HA215" i="1"/>
  <c r="HA216" i="1"/>
  <c r="HA217" i="1"/>
  <c r="HA218" i="1"/>
  <c r="HA219" i="1"/>
  <c r="HA220" i="1"/>
  <c r="HA221" i="1"/>
  <c r="HA222" i="1"/>
  <c r="HA223" i="1"/>
  <c r="HA224" i="1"/>
  <c r="HA225" i="1"/>
  <c r="HA226" i="1"/>
  <c r="HA227" i="1"/>
  <c r="HA228" i="1"/>
  <c r="HA229" i="1"/>
  <c r="HA230" i="1"/>
  <c r="HA231" i="1"/>
  <c r="HA232" i="1"/>
  <c r="HA233" i="1"/>
  <c r="HA234" i="1"/>
  <c r="HA235" i="1"/>
  <c r="HA236" i="1"/>
  <c r="HA237" i="1"/>
  <c r="HA238" i="1"/>
  <c r="HA239" i="1"/>
  <c r="HA240" i="1"/>
  <c r="HA241" i="1"/>
  <c r="HA5" i="1"/>
  <c r="GV6" i="1"/>
  <c r="GW6" i="1"/>
  <c r="GX6" i="1"/>
  <c r="GY6" i="1"/>
  <c r="GZ6" i="1"/>
  <c r="GV7" i="1"/>
  <c r="GW7" i="1"/>
  <c r="GX7" i="1"/>
  <c r="GY7" i="1"/>
  <c r="GZ7" i="1"/>
  <c r="GV8" i="1"/>
  <c r="GW8" i="1"/>
  <c r="GX8" i="1"/>
  <c r="GY8" i="1"/>
  <c r="GZ8" i="1"/>
  <c r="GV9" i="1"/>
  <c r="GW9" i="1"/>
  <c r="GX9" i="1"/>
  <c r="GY9" i="1"/>
  <c r="GZ9" i="1"/>
  <c r="GV10" i="1"/>
  <c r="GW10" i="1"/>
  <c r="GX10" i="1"/>
  <c r="GY10" i="1"/>
  <c r="GZ10" i="1"/>
  <c r="GV11" i="1"/>
  <c r="GW11" i="1"/>
  <c r="GX11" i="1"/>
  <c r="GY11" i="1"/>
  <c r="GZ11" i="1"/>
  <c r="GV12" i="1"/>
  <c r="GW12" i="1"/>
  <c r="GX12" i="1"/>
  <c r="GY12" i="1"/>
  <c r="GZ12" i="1"/>
  <c r="GV13" i="1"/>
  <c r="GW13" i="1"/>
  <c r="GX13" i="1"/>
  <c r="GY13" i="1"/>
  <c r="GZ13" i="1"/>
  <c r="GV14" i="1"/>
  <c r="GW14" i="1"/>
  <c r="GX14" i="1"/>
  <c r="GY14" i="1"/>
  <c r="GZ14" i="1"/>
  <c r="GV15" i="1"/>
  <c r="GW15" i="1"/>
  <c r="GX15" i="1"/>
  <c r="GY15" i="1"/>
  <c r="GZ15" i="1"/>
  <c r="GV16" i="1"/>
  <c r="GR16" i="1" s="1"/>
  <c r="GS16" i="1" s="1"/>
  <c r="GW16" i="1"/>
  <c r="GX16" i="1"/>
  <c r="GY16" i="1"/>
  <c r="GZ16" i="1"/>
  <c r="GV17" i="1"/>
  <c r="GW17" i="1"/>
  <c r="GX17" i="1"/>
  <c r="GY17" i="1"/>
  <c r="GZ17" i="1"/>
  <c r="GV18" i="1"/>
  <c r="GW18" i="1"/>
  <c r="GX18" i="1"/>
  <c r="GY18" i="1"/>
  <c r="GZ18" i="1"/>
  <c r="GV19" i="1"/>
  <c r="GW19" i="1"/>
  <c r="GX19" i="1"/>
  <c r="GY19" i="1"/>
  <c r="GZ19" i="1"/>
  <c r="GV20" i="1"/>
  <c r="GW20" i="1"/>
  <c r="GX20" i="1"/>
  <c r="GY20" i="1"/>
  <c r="GZ20" i="1"/>
  <c r="GV21" i="1"/>
  <c r="GW21" i="1"/>
  <c r="GX21" i="1"/>
  <c r="GY21" i="1"/>
  <c r="GZ21" i="1"/>
  <c r="GV22" i="1"/>
  <c r="GW22" i="1"/>
  <c r="GX22" i="1"/>
  <c r="GY22" i="1"/>
  <c r="GZ22" i="1"/>
  <c r="GV23" i="1"/>
  <c r="GW23" i="1"/>
  <c r="GX23" i="1"/>
  <c r="GY23" i="1"/>
  <c r="GZ23" i="1"/>
  <c r="GV24" i="1"/>
  <c r="GW24" i="1"/>
  <c r="GX24" i="1"/>
  <c r="GY24" i="1"/>
  <c r="GZ24" i="1"/>
  <c r="GV25" i="1"/>
  <c r="GW25" i="1"/>
  <c r="GX25" i="1"/>
  <c r="GY25" i="1"/>
  <c r="GZ25" i="1"/>
  <c r="GV26" i="1"/>
  <c r="GW26" i="1"/>
  <c r="GX26" i="1"/>
  <c r="GY26" i="1"/>
  <c r="GZ26" i="1"/>
  <c r="GV27" i="1"/>
  <c r="GW27" i="1"/>
  <c r="GX27" i="1"/>
  <c r="GY27" i="1"/>
  <c r="GZ27" i="1"/>
  <c r="GV28" i="1"/>
  <c r="GW28" i="1"/>
  <c r="GX28" i="1"/>
  <c r="GY28" i="1"/>
  <c r="GZ28" i="1"/>
  <c r="GV29" i="1"/>
  <c r="GW29" i="1"/>
  <c r="GX29" i="1"/>
  <c r="GY29" i="1"/>
  <c r="GZ29" i="1"/>
  <c r="GV30" i="1"/>
  <c r="GW30" i="1"/>
  <c r="GX30" i="1"/>
  <c r="GY30" i="1"/>
  <c r="GZ30" i="1"/>
  <c r="GV31" i="1"/>
  <c r="GW31" i="1"/>
  <c r="GX31" i="1"/>
  <c r="GY31" i="1"/>
  <c r="GZ31" i="1"/>
  <c r="GV32" i="1"/>
  <c r="GW32" i="1"/>
  <c r="GX32" i="1"/>
  <c r="GY32" i="1"/>
  <c r="GZ32" i="1"/>
  <c r="GV33" i="1"/>
  <c r="GW33" i="1"/>
  <c r="GX33" i="1"/>
  <c r="GY33" i="1"/>
  <c r="GZ33" i="1"/>
  <c r="GV34" i="1"/>
  <c r="GW34" i="1"/>
  <c r="GX34" i="1"/>
  <c r="GY34" i="1"/>
  <c r="GZ34" i="1"/>
  <c r="GV35" i="1"/>
  <c r="GW35" i="1"/>
  <c r="GX35" i="1"/>
  <c r="GY35" i="1"/>
  <c r="GZ35" i="1"/>
  <c r="GV36" i="1"/>
  <c r="GR36" i="1" s="1"/>
  <c r="GS36" i="1" s="1"/>
  <c r="GW36" i="1"/>
  <c r="GX36" i="1"/>
  <c r="GY36" i="1"/>
  <c r="GZ36" i="1"/>
  <c r="GV37" i="1"/>
  <c r="GW37" i="1"/>
  <c r="GX37" i="1"/>
  <c r="GY37" i="1"/>
  <c r="GZ37" i="1"/>
  <c r="GV38" i="1"/>
  <c r="GW38" i="1"/>
  <c r="GX38" i="1"/>
  <c r="GY38" i="1"/>
  <c r="GZ38" i="1"/>
  <c r="GV39" i="1"/>
  <c r="GW39" i="1"/>
  <c r="GX39" i="1"/>
  <c r="GY39" i="1"/>
  <c r="GZ39" i="1"/>
  <c r="GV40" i="1"/>
  <c r="GW40" i="1"/>
  <c r="GX40" i="1"/>
  <c r="GY40" i="1"/>
  <c r="GZ40" i="1"/>
  <c r="GV41" i="1"/>
  <c r="GW41" i="1"/>
  <c r="GX41" i="1"/>
  <c r="GY41" i="1"/>
  <c r="GZ41" i="1"/>
  <c r="GV42" i="1"/>
  <c r="GW42" i="1"/>
  <c r="GX42" i="1"/>
  <c r="GY42" i="1"/>
  <c r="GZ42" i="1"/>
  <c r="GV43" i="1"/>
  <c r="GW43" i="1"/>
  <c r="GX43" i="1"/>
  <c r="GY43" i="1"/>
  <c r="GZ43" i="1"/>
  <c r="GV44" i="1"/>
  <c r="GW44" i="1"/>
  <c r="GX44" i="1"/>
  <c r="GY44" i="1"/>
  <c r="GZ44" i="1"/>
  <c r="GV45" i="1"/>
  <c r="GW45" i="1"/>
  <c r="GX45" i="1"/>
  <c r="GY45" i="1"/>
  <c r="GZ45" i="1"/>
  <c r="GV46" i="1"/>
  <c r="GW46" i="1"/>
  <c r="GX46" i="1"/>
  <c r="GY46" i="1"/>
  <c r="GZ46" i="1"/>
  <c r="GV47" i="1"/>
  <c r="GW47" i="1"/>
  <c r="GX47" i="1"/>
  <c r="GY47" i="1"/>
  <c r="GZ47" i="1"/>
  <c r="GV48" i="1"/>
  <c r="GR48" i="1" s="1"/>
  <c r="GS48" i="1" s="1"/>
  <c r="GW48" i="1"/>
  <c r="GX48" i="1"/>
  <c r="GY48" i="1"/>
  <c r="GZ48" i="1"/>
  <c r="GV49" i="1"/>
  <c r="GW49" i="1"/>
  <c r="GX49" i="1"/>
  <c r="GY49" i="1"/>
  <c r="GZ49" i="1"/>
  <c r="GV50" i="1"/>
  <c r="GW50" i="1"/>
  <c r="GX50" i="1"/>
  <c r="GY50" i="1"/>
  <c r="GZ50" i="1"/>
  <c r="GV51" i="1"/>
  <c r="GW51" i="1"/>
  <c r="GX51" i="1"/>
  <c r="GY51" i="1"/>
  <c r="GZ51" i="1"/>
  <c r="GV52" i="1"/>
  <c r="GW52" i="1"/>
  <c r="GX52" i="1"/>
  <c r="GY52" i="1"/>
  <c r="GZ52" i="1"/>
  <c r="GV53" i="1"/>
  <c r="GW53" i="1"/>
  <c r="GX53" i="1"/>
  <c r="GY53" i="1"/>
  <c r="GZ53" i="1"/>
  <c r="GV54" i="1"/>
  <c r="GW54" i="1"/>
  <c r="GX54" i="1"/>
  <c r="GY54" i="1"/>
  <c r="GZ54" i="1"/>
  <c r="GV55" i="1"/>
  <c r="GW55" i="1"/>
  <c r="GX55" i="1"/>
  <c r="GY55" i="1"/>
  <c r="GZ55" i="1"/>
  <c r="GV56" i="1"/>
  <c r="GW56" i="1"/>
  <c r="GX56" i="1"/>
  <c r="GY56" i="1"/>
  <c r="GZ56" i="1"/>
  <c r="GV57" i="1"/>
  <c r="GW57" i="1"/>
  <c r="GX57" i="1"/>
  <c r="GY57" i="1"/>
  <c r="GZ57" i="1"/>
  <c r="GV58" i="1"/>
  <c r="GW58" i="1"/>
  <c r="GX58" i="1"/>
  <c r="GY58" i="1"/>
  <c r="GZ58" i="1"/>
  <c r="GV59" i="1"/>
  <c r="GW59" i="1"/>
  <c r="GX59" i="1"/>
  <c r="GY59" i="1"/>
  <c r="GZ59" i="1"/>
  <c r="GV60" i="1"/>
  <c r="GW60" i="1"/>
  <c r="GX60" i="1"/>
  <c r="GY60" i="1"/>
  <c r="GZ60" i="1"/>
  <c r="GV61" i="1"/>
  <c r="GW61" i="1"/>
  <c r="GX61" i="1"/>
  <c r="GY61" i="1"/>
  <c r="GZ61" i="1"/>
  <c r="GV62" i="1"/>
  <c r="GW62" i="1"/>
  <c r="GX62" i="1"/>
  <c r="GY62" i="1"/>
  <c r="GZ62" i="1"/>
  <c r="GV63" i="1"/>
  <c r="GW63" i="1"/>
  <c r="GX63" i="1"/>
  <c r="GY63" i="1"/>
  <c r="GZ63" i="1"/>
  <c r="GV64" i="1"/>
  <c r="GW64" i="1"/>
  <c r="GX64" i="1"/>
  <c r="GY64" i="1"/>
  <c r="GZ64" i="1"/>
  <c r="GV65" i="1"/>
  <c r="GW65" i="1"/>
  <c r="GX65" i="1"/>
  <c r="GY65" i="1"/>
  <c r="GZ65" i="1"/>
  <c r="GV66" i="1"/>
  <c r="GW66" i="1"/>
  <c r="GX66" i="1"/>
  <c r="GY66" i="1"/>
  <c r="GZ66" i="1"/>
  <c r="GV67" i="1"/>
  <c r="GW67" i="1"/>
  <c r="GX67" i="1"/>
  <c r="GY67" i="1"/>
  <c r="GZ67" i="1"/>
  <c r="GV68" i="1"/>
  <c r="GR68" i="1" s="1"/>
  <c r="GS68" i="1" s="1"/>
  <c r="GW68" i="1"/>
  <c r="GX68" i="1"/>
  <c r="GY68" i="1"/>
  <c r="GZ68" i="1"/>
  <c r="GV69" i="1"/>
  <c r="GW69" i="1"/>
  <c r="GX69" i="1"/>
  <c r="GY69" i="1"/>
  <c r="GZ69" i="1"/>
  <c r="GV70" i="1"/>
  <c r="GW70" i="1"/>
  <c r="GX70" i="1"/>
  <c r="GY70" i="1"/>
  <c r="GZ70" i="1"/>
  <c r="GV71" i="1"/>
  <c r="GW71" i="1"/>
  <c r="GX71" i="1"/>
  <c r="GY71" i="1"/>
  <c r="GZ71" i="1"/>
  <c r="GV72" i="1"/>
  <c r="GW72" i="1"/>
  <c r="GX72" i="1"/>
  <c r="GY72" i="1"/>
  <c r="GZ72" i="1"/>
  <c r="GV73" i="1"/>
  <c r="GW73" i="1"/>
  <c r="GX73" i="1"/>
  <c r="GY73" i="1"/>
  <c r="GZ73" i="1"/>
  <c r="GV74" i="1"/>
  <c r="GW74" i="1"/>
  <c r="GX74" i="1"/>
  <c r="GY74" i="1"/>
  <c r="GZ74" i="1"/>
  <c r="GV75" i="1"/>
  <c r="GW75" i="1"/>
  <c r="GX75" i="1"/>
  <c r="GY75" i="1"/>
  <c r="GZ75" i="1"/>
  <c r="GV76" i="1"/>
  <c r="GW76" i="1"/>
  <c r="GX76" i="1"/>
  <c r="GY76" i="1"/>
  <c r="GZ76" i="1"/>
  <c r="GV77" i="1"/>
  <c r="GW77" i="1"/>
  <c r="GX77" i="1"/>
  <c r="GY77" i="1"/>
  <c r="GZ77" i="1"/>
  <c r="GV78" i="1"/>
  <c r="GW78" i="1"/>
  <c r="GX78" i="1"/>
  <c r="GY78" i="1"/>
  <c r="GZ78" i="1"/>
  <c r="GV79" i="1"/>
  <c r="GW79" i="1"/>
  <c r="GX79" i="1"/>
  <c r="GY79" i="1"/>
  <c r="GZ79" i="1"/>
  <c r="GV80" i="1"/>
  <c r="GR80" i="1" s="1"/>
  <c r="GS80" i="1" s="1"/>
  <c r="GW80" i="1"/>
  <c r="GX80" i="1"/>
  <c r="GY80" i="1"/>
  <c r="GZ80" i="1"/>
  <c r="GV81" i="1"/>
  <c r="GW81" i="1"/>
  <c r="GX81" i="1"/>
  <c r="GY81" i="1"/>
  <c r="GZ81" i="1"/>
  <c r="GV82" i="1"/>
  <c r="GW82" i="1"/>
  <c r="GX82" i="1"/>
  <c r="GY82" i="1"/>
  <c r="GZ82" i="1"/>
  <c r="GV83" i="1"/>
  <c r="GW83" i="1"/>
  <c r="GX83" i="1"/>
  <c r="GY83" i="1"/>
  <c r="GZ83" i="1"/>
  <c r="GV84" i="1"/>
  <c r="GW84" i="1"/>
  <c r="GX84" i="1"/>
  <c r="GY84" i="1"/>
  <c r="GZ84" i="1"/>
  <c r="GV85" i="1"/>
  <c r="GW85" i="1"/>
  <c r="GX85" i="1"/>
  <c r="GY85" i="1"/>
  <c r="GZ85" i="1"/>
  <c r="GV86" i="1"/>
  <c r="GW86" i="1"/>
  <c r="GX86" i="1"/>
  <c r="GY86" i="1"/>
  <c r="GZ86" i="1"/>
  <c r="GV87" i="1"/>
  <c r="GW87" i="1"/>
  <c r="GX87" i="1"/>
  <c r="GY87" i="1"/>
  <c r="GZ87" i="1"/>
  <c r="GV88" i="1"/>
  <c r="GW88" i="1"/>
  <c r="GX88" i="1"/>
  <c r="GY88" i="1"/>
  <c r="GZ88" i="1"/>
  <c r="GV89" i="1"/>
  <c r="GW89" i="1"/>
  <c r="GX89" i="1"/>
  <c r="GY89" i="1"/>
  <c r="GZ89" i="1"/>
  <c r="GV90" i="1"/>
  <c r="GW90" i="1"/>
  <c r="GX90" i="1"/>
  <c r="GY90" i="1"/>
  <c r="GZ90" i="1"/>
  <c r="GV91" i="1"/>
  <c r="GW91" i="1"/>
  <c r="GX91" i="1"/>
  <c r="GY91" i="1"/>
  <c r="GZ91" i="1"/>
  <c r="GV92" i="1"/>
  <c r="GW92" i="1"/>
  <c r="GX92" i="1"/>
  <c r="GY92" i="1"/>
  <c r="GZ92" i="1"/>
  <c r="GV93" i="1"/>
  <c r="GW93" i="1"/>
  <c r="GX93" i="1"/>
  <c r="GY93" i="1"/>
  <c r="GZ93" i="1"/>
  <c r="GV94" i="1"/>
  <c r="GW94" i="1"/>
  <c r="GX94" i="1"/>
  <c r="GY94" i="1"/>
  <c r="GZ94" i="1"/>
  <c r="GV95" i="1"/>
  <c r="GW95" i="1"/>
  <c r="GX95" i="1"/>
  <c r="GY95" i="1"/>
  <c r="GZ95" i="1"/>
  <c r="GV96" i="1"/>
  <c r="GW96" i="1"/>
  <c r="GX96" i="1"/>
  <c r="GY96" i="1"/>
  <c r="GZ96" i="1"/>
  <c r="GV97" i="1"/>
  <c r="GW97" i="1"/>
  <c r="GX97" i="1"/>
  <c r="GY97" i="1"/>
  <c r="GZ97" i="1"/>
  <c r="GV98" i="1"/>
  <c r="GW98" i="1"/>
  <c r="GX98" i="1"/>
  <c r="GY98" i="1"/>
  <c r="GZ98" i="1"/>
  <c r="GV99" i="1"/>
  <c r="GW99" i="1"/>
  <c r="GX99" i="1"/>
  <c r="GY99" i="1"/>
  <c r="GZ99" i="1"/>
  <c r="GV100" i="1"/>
  <c r="GR100" i="1" s="1"/>
  <c r="GS100" i="1" s="1"/>
  <c r="GW100" i="1"/>
  <c r="GX100" i="1"/>
  <c r="GY100" i="1"/>
  <c r="GZ100" i="1"/>
  <c r="GV101" i="1"/>
  <c r="GW101" i="1"/>
  <c r="GX101" i="1"/>
  <c r="GY101" i="1"/>
  <c r="GZ101" i="1"/>
  <c r="GV102" i="1"/>
  <c r="GW102" i="1"/>
  <c r="GX102" i="1"/>
  <c r="GY102" i="1"/>
  <c r="GZ102" i="1"/>
  <c r="GV103" i="1"/>
  <c r="GW103" i="1"/>
  <c r="GX103" i="1"/>
  <c r="GY103" i="1"/>
  <c r="GZ103" i="1"/>
  <c r="GV104" i="1"/>
  <c r="GW104" i="1"/>
  <c r="GX104" i="1"/>
  <c r="GY104" i="1"/>
  <c r="GZ104" i="1"/>
  <c r="GV105" i="1"/>
  <c r="GW105" i="1"/>
  <c r="GX105" i="1"/>
  <c r="GY105" i="1"/>
  <c r="GZ105" i="1"/>
  <c r="GV106" i="1"/>
  <c r="GW106" i="1"/>
  <c r="GX106" i="1"/>
  <c r="GY106" i="1"/>
  <c r="GZ106" i="1"/>
  <c r="GV107" i="1"/>
  <c r="GW107" i="1"/>
  <c r="GX107" i="1"/>
  <c r="GY107" i="1"/>
  <c r="GZ107" i="1"/>
  <c r="GV108" i="1"/>
  <c r="GW108" i="1"/>
  <c r="GX108" i="1"/>
  <c r="GY108" i="1"/>
  <c r="GZ108" i="1"/>
  <c r="GV109" i="1"/>
  <c r="GW109" i="1"/>
  <c r="GX109" i="1"/>
  <c r="GY109" i="1"/>
  <c r="GZ109" i="1"/>
  <c r="GV110" i="1"/>
  <c r="GW110" i="1"/>
  <c r="GX110" i="1"/>
  <c r="GY110" i="1"/>
  <c r="GZ110" i="1"/>
  <c r="GV111" i="1"/>
  <c r="GW111" i="1"/>
  <c r="GX111" i="1"/>
  <c r="GY111" i="1"/>
  <c r="GZ111" i="1"/>
  <c r="GV112" i="1"/>
  <c r="GW112" i="1"/>
  <c r="GX112" i="1"/>
  <c r="GY112" i="1"/>
  <c r="GZ112" i="1"/>
  <c r="GV113" i="1"/>
  <c r="GW113" i="1"/>
  <c r="GX113" i="1"/>
  <c r="GY113" i="1"/>
  <c r="GZ113" i="1"/>
  <c r="GV114" i="1"/>
  <c r="GW114" i="1"/>
  <c r="GX114" i="1"/>
  <c r="GY114" i="1"/>
  <c r="GZ114" i="1"/>
  <c r="GV115" i="1"/>
  <c r="GW115" i="1"/>
  <c r="GX115" i="1"/>
  <c r="GY115" i="1"/>
  <c r="GZ115" i="1"/>
  <c r="GV116" i="1"/>
  <c r="GW116" i="1"/>
  <c r="GX116" i="1"/>
  <c r="GY116" i="1"/>
  <c r="GZ116" i="1"/>
  <c r="GV117" i="1"/>
  <c r="GW117" i="1"/>
  <c r="GX117" i="1"/>
  <c r="GY117" i="1"/>
  <c r="GZ117" i="1"/>
  <c r="GV118" i="1"/>
  <c r="GW118" i="1"/>
  <c r="GX118" i="1"/>
  <c r="GY118" i="1"/>
  <c r="GZ118" i="1"/>
  <c r="GV119" i="1"/>
  <c r="GW119" i="1"/>
  <c r="GX119" i="1"/>
  <c r="GY119" i="1"/>
  <c r="GZ119" i="1"/>
  <c r="GV120" i="1"/>
  <c r="GW120" i="1"/>
  <c r="GX120" i="1"/>
  <c r="GY120" i="1"/>
  <c r="GZ120" i="1"/>
  <c r="GV121" i="1"/>
  <c r="GW121" i="1"/>
  <c r="GX121" i="1"/>
  <c r="GY121" i="1"/>
  <c r="GZ121" i="1"/>
  <c r="GV122" i="1"/>
  <c r="GW122" i="1"/>
  <c r="GX122" i="1"/>
  <c r="GY122" i="1"/>
  <c r="GZ122" i="1"/>
  <c r="GV123" i="1"/>
  <c r="GW123" i="1"/>
  <c r="GX123" i="1"/>
  <c r="GY123" i="1"/>
  <c r="GZ123" i="1"/>
  <c r="GV124" i="1"/>
  <c r="GW124" i="1"/>
  <c r="GX124" i="1"/>
  <c r="GY124" i="1"/>
  <c r="GZ124" i="1"/>
  <c r="GV125" i="1"/>
  <c r="GW125" i="1"/>
  <c r="GX125" i="1"/>
  <c r="GY125" i="1"/>
  <c r="GZ125" i="1"/>
  <c r="GV126" i="1"/>
  <c r="GW126" i="1"/>
  <c r="GX126" i="1"/>
  <c r="GY126" i="1"/>
  <c r="GZ126" i="1"/>
  <c r="GV127" i="1"/>
  <c r="GW127" i="1"/>
  <c r="GX127" i="1"/>
  <c r="GY127" i="1"/>
  <c r="GZ127" i="1"/>
  <c r="GV128" i="1"/>
  <c r="GW128" i="1"/>
  <c r="GX128" i="1"/>
  <c r="GY128" i="1"/>
  <c r="GZ128" i="1"/>
  <c r="GV129" i="1"/>
  <c r="GW129" i="1"/>
  <c r="GX129" i="1"/>
  <c r="GY129" i="1"/>
  <c r="GZ129" i="1"/>
  <c r="GV130" i="1"/>
  <c r="GW130" i="1"/>
  <c r="GX130" i="1"/>
  <c r="GY130" i="1"/>
  <c r="GZ130" i="1"/>
  <c r="GV131" i="1"/>
  <c r="GW131" i="1"/>
  <c r="GX131" i="1"/>
  <c r="GY131" i="1"/>
  <c r="GZ131" i="1"/>
  <c r="GV132" i="1"/>
  <c r="GW132" i="1"/>
  <c r="GX132" i="1"/>
  <c r="GY132" i="1"/>
  <c r="GZ132" i="1"/>
  <c r="GV133" i="1"/>
  <c r="GW133" i="1"/>
  <c r="GX133" i="1"/>
  <c r="GY133" i="1"/>
  <c r="GZ133" i="1"/>
  <c r="GV134" i="1"/>
  <c r="GW134" i="1"/>
  <c r="GX134" i="1"/>
  <c r="GY134" i="1"/>
  <c r="GZ134" i="1"/>
  <c r="GV135" i="1"/>
  <c r="GW135" i="1"/>
  <c r="GX135" i="1"/>
  <c r="GY135" i="1"/>
  <c r="GZ135" i="1"/>
  <c r="GV136" i="1"/>
  <c r="GW136" i="1"/>
  <c r="GX136" i="1"/>
  <c r="GY136" i="1"/>
  <c r="GZ136" i="1"/>
  <c r="GV137" i="1"/>
  <c r="GW137" i="1"/>
  <c r="GX137" i="1"/>
  <c r="GY137" i="1"/>
  <c r="GZ137" i="1"/>
  <c r="GV138" i="1"/>
  <c r="GW138" i="1"/>
  <c r="GX138" i="1"/>
  <c r="GY138" i="1"/>
  <c r="GZ138" i="1"/>
  <c r="GV139" i="1"/>
  <c r="GW139" i="1"/>
  <c r="GX139" i="1"/>
  <c r="GY139" i="1"/>
  <c r="GZ139" i="1"/>
  <c r="GV140" i="1"/>
  <c r="GW140" i="1"/>
  <c r="GX140" i="1"/>
  <c r="GY140" i="1"/>
  <c r="GZ140" i="1"/>
  <c r="GV141" i="1"/>
  <c r="GW141" i="1"/>
  <c r="GX141" i="1"/>
  <c r="GY141" i="1"/>
  <c r="GZ141" i="1"/>
  <c r="GV142" i="1"/>
  <c r="GW142" i="1"/>
  <c r="GX142" i="1"/>
  <c r="GY142" i="1"/>
  <c r="GZ142" i="1"/>
  <c r="GV143" i="1"/>
  <c r="GW143" i="1"/>
  <c r="GX143" i="1"/>
  <c r="GY143" i="1"/>
  <c r="GZ143" i="1"/>
  <c r="GV144" i="1"/>
  <c r="GW144" i="1"/>
  <c r="GX144" i="1"/>
  <c r="GY144" i="1"/>
  <c r="GZ144" i="1"/>
  <c r="GV145" i="1"/>
  <c r="GW145" i="1"/>
  <c r="GX145" i="1"/>
  <c r="GY145" i="1"/>
  <c r="GZ145" i="1"/>
  <c r="GV146" i="1"/>
  <c r="GW146" i="1"/>
  <c r="GX146" i="1"/>
  <c r="GY146" i="1"/>
  <c r="GZ146" i="1"/>
  <c r="GV147" i="1"/>
  <c r="GW147" i="1"/>
  <c r="GX147" i="1"/>
  <c r="GY147" i="1"/>
  <c r="GZ147" i="1"/>
  <c r="GV148" i="1"/>
  <c r="GR148" i="1" s="1"/>
  <c r="GS148" i="1" s="1"/>
  <c r="GW148" i="1"/>
  <c r="GX148" i="1"/>
  <c r="GY148" i="1"/>
  <c r="GZ148" i="1"/>
  <c r="GV149" i="1"/>
  <c r="GW149" i="1"/>
  <c r="GX149" i="1"/>
  <c r="GY149" i="1"/>
  <c r="GZ149" i="1"/>
  <c r="GV150" i="1"/>
  <c r="GW150" i="1"/>
  <c r="GX150" i="1"/>
  <c r="GY150" i="1"/>
  <c r="GZ150" i="1"/>
  <c r="GV151" i="1"/>
  <c r="GW151" i="1"/>
  <c r="GX151" i="1"/>
  <c r="GY151" i="1"/>
  <c r="GZ151" i="1"/>
  <c r="GV152" i="1"/>
  <c r="GR152" i="1" s="1"/>
  <c r="GS152" i="1" s="1"/>
  <c r="GW152" i="1"/>
  <c r="GX152" i="1"/>
  <c r="GY152" i="1"/>
  <c r="GZ152" i="1"/>
  <c r="GV153" i="1"/>
  <c r="GW153" i="1"/>
  <c r="GX153" i="1"/>
  <c r="GY153" i="1"/>
  <c r="GZ153" i="1"/>
  <c r="GV154" i="1"/>
  <c r="GW154" i="1"/>
  <c r="GX154" i="1"/>
  <c r="GY154" i="1"/>
  <c r="GZ154" i="1"/>
  <c r="GV155" i="1"/>
  <c r="GW155" i="1"/>
  <c r="GX155" i="1"/>
  <c r="GY155" i="1"/>
  <c r="GZ155" i="1"/>
  <c r="GV156" i="1"/>
  <c r="GW156" i="1"/>
  <c r="GX156" i="1"/>
  <c r="GY156" i="1"/>
  <c r="GZ156" i="1"/>
  <c r="GV157" i="1"/>
  <c r="GW157" i="1"/>
  <c r="GX157" i="1"/>
  <c r="GY157" i="1"/>
  <c r="GZ157" i="1"/>
  <c r="GV158" i="1"/>
  <c r="GW158" i="1"/>
  <c r="GX158" i="1"/>
  <c r="GY158" i="1"/>
  <c r="GZ158" i="1"/>
  <c r="GV159" i="1"/>
  <c r="GW159" i="1"/>
  <c r="GX159" i="1"/>
  <c r="GY159" i="1"/>
  <c r="GZ159" i="1"/>
  <c r="GV160" i="1"/>
  <c r="GW160" i="1"/>
  <c r="GX160" i="1"/>
  <c r="GY160" i="1"/>
  <c r="GZ160" i="1"/>
  <c r="GV161" i="1"/>
  <c r="GW161" i="1"/>
  <c r="GX161" i="1"/>
  <c r="GY161" i="1"/>
  <c r="GZ161" i="1"/>
  <c r="GV162" i="1"/>
  <c r="GW162" i="1"/>
  <c r="GX162" i="1"/>
  <c r="GY162" i="1"/>
  <c r="GZ162" i="1"/>
  <c r="GV163" i="1"/>
  <c r="GW163" i="1"/>
  <c r="GX163" i="1"/>
  <c r="GY163" i="1"/>
  <c r="GZ163" i="1"/>
  <c r="GV164" i="1"/>
  <c r="GR164" i="1" s="1"/>
  <c r="GS164" i="1" s="1"/>
  <c r="GW164" i="1"/>
  <c r="GX164" i="1"/>
  <c r="GY164" i="1"/>
  <c r="GZ164" i="1"/>
  <c r="GV165" i="1"/>
  <c r="GW165" i="1"/>
  <c r="GX165" i="1"/>
  <c r="GY165" i="1"/>
  <c r="GZ165" i="1"/>
  <c r="GV166" i="1"/>
  <c r="GW166" i="1"/>
  <c r="GX166" i="1"/>
  <c r="GY166" i="1"/>
  <c r="GZ166" i="1"/>
  <c r="GV167" i="1"/>
  <c r="GW167" i="1"/>
  <c r="GX167" i="1"/>
  <c r="GY167" i="1"/>
  <c r="GZ167" i="1"/>
  <c r="GV168" i="1"/>
  <c r="GR168" i="1" s="1"/>
  <c r="GS168" i="1" s="1"/>
  <c r="GW168" i="1"/>
  <c r="GX168" i="1"/>
  <c r="GY168" i="1"/>
  <c r="GZ168" i="1"/>
  <c r="GV169" i="1"/>
  <c r="GW169" i="1"/>
  <c r="GX169" i="1"/>
  <c r="GY169" i="1"/>
  <c r="GZ169" i="1"/>
  <c r="GV170" i="1"/>
  <c r="GW170" i="1"/>
  <c r="GX170" i="1"/>
  <c r="GY170" i="1"/>
  <c r="GZ170" i="1"/>
  <c r="GV171" i="1"/>
  <c r="GW171" i="1"/>
  <c r="GX171" i="1"/>
  <c r="GY171" i="1"/>
  <c r="GZ171" i="1"/>
  <c r="GV172" i="1"/>
  <c r="GW172" i="1"/>
  <c r="GX172" i="1"/>
  <c r="GY172" i="1"/>
  <c r="GZ172" i="1"/>
  <c r="GV173" i="1"/>
  <c r="GW173" i="1"/>
  <c r="GX173" i="1"/>
  <c r="GY173" i="1"/>
  <c r="GZ173" i="1"/>
  <c r="GV174" i="1"/>
  <c r="GW174" i="1"/>
  <c r="GX174" i="1"/>
  <c r="GY174" i="1"/>
  <c r="GZ174" i="1"/>
  <c r="GV175" i="1"/>
  <c r="GW175" i="1"/>
  <c r="GX175" i="1"/>
  <c r="GY175" i="1"/>
  <c r="GZ175" i="1"/>
  <c r="GV176" i="1"/>
  <c r="GW176" i="1"/>
  <c r="GX176" i="1"/>
  <c r="GY176" i="1"/>
  <c r="GZ176" i="1"/>
  <c r="GV177" i="1"/>
  <c r="GW177" i="1"/>
  <c r="GX177" i="1"/>
  <c r="GY177" i="1"/>
  <c r="GZ177" i="1"/>
  <c r="GV178" i="1"/>
  <c r="GW178" i="1"/>
  <c r="GX178" i="1"/>
  <c r="GY178" i="1"/>
  <c r="GZ178" i="1"/>
  <c r="GV179" i="1"/>
  <c r="GW179" i="1"/>
  <c r="GX179" i="1"/>
  <c r="GY179" i="1"/>
  <c r="GZ179" i="1"/>
  <c r="GV180" i="1"/>
  <c r="GR180" i="1" s="1"/>
  <c r="GS180" i="1" s="1"/>
  <c r="GW180" i="1"/>
  <c r="GX180" i="1"/>
  <c r="GY180" i="1"/>
  <c r="GZ180" i="1"/>
  <c r="GV181" i="1"/>
  <c r="GW181" i="1"/>
  <c r="GX181" i="1"/>
  <c r="GY181" i="1"/>
  <c r="GZ181" i="1"/>
  <c r="GV182" i="1"/>
  <c r="GW182" i="1"/>
  <c r="GX182" i="1"/>
  <c r="GY182" i="1"/>
  <c r="GZ182" i="1"/>
  <c r="GV183" i="1"/>
  <c r="GW183" i="1"/>
  <c r="GX183" i="1"/>
  <c r="GY183" i="1"/>
  <c r="GZ183" i="1"/>
  <c r="GV184" i="1"/>
  <c r="GR184" i="1" s="1"/>
  <c r="GS184" i="1" s="1"/>
  <c r="GW184" i="1"/>
  <c r="GX184" i="1"/>
  <c r="GY184" i="1"/>
  <c r="GZ184" i="1"/>
  <c r="GV185" i="1"/>
  <c r="GW185" i="1"/>
  <c r="GX185" i="1"/>
  <c r="GY185" i="1"/>
  <c r="GZ185" i="1"/>
  <c r="GV186" i="1"/>
  <c r="GW186" i="1"/>
  <c r="GX186" i="1"/>
  <c r="GY186" i="1"/>
  <c r="GZ186" i="1"/>
  <c r="GV187" i="1"/>
  <c r="GW187" i="1"/>
  <c r="GX187" i="1"/>
  <c r="GY187" i="1"/>
  <c r="GZ187" i="1"/>
  <c r="GV188" i="1"/>
  <c r="GW188" i="1"/>
  <c r="GX188" i="1"/>
  <c r="GY188" i="1"/>
  <c r="GZ188" i="1"/>
  <c r="GV189" i="1"/>
  <c r="GW189" i="1"/>
  <c r="GX189" i="1"/>
  <c r="GY189" i="1"/>
  <c r="GZ189" i="1"/>
  <c r="GV190" i="1"/>
  <c r="GW190" i="1"/>
  <c r="GX190" i="1"/>
  <c r="GY190" i="1"/>
  <c r="GZ190" i="1"/>
  <c r="GV191" i="1"/>
  <c r="GW191" i="1"/>
  <c r="GX191" i="1"/>
  <c r="GY191" i="1"/>
  <c r="GZ191" i="1"/>
  <c r="GV192" i="1"/>
  <c r="GW192" i="1"/>
  <c r="GX192" i="1"/>
  <c r="GY192" i="1"/>
  <c r="GZ192" i="1"/>
  <c r="GV193" i="1"/>
  <c r="GW193" i="1"/>
  <c r="GX193" i="1"/>
  <c r="GY193" i="1"/>
  <c r="GZ193" i="1"/>
  <c r="GV194" i="1"/>
  <c r="GW194" i="1"/>
  <c r="GX194" i="1"/>
  <c r="GY194" i="1"/>
  <c r="GZ194" i="1"/>
  <c r="GV195" i="1"/>
  <c r="GW195" i="1"/>
  <c r="GX195" i="1"/>
  <c r="GY195" i="1"/>
  <c r="GZ195" i="1"/>
  <c r="GV196" i="1"/>
  <c r="GR196" i="1" s="1"/>
  <c r="GS196" i="1" s="1"/>
  <c r="GW196" i="1"/>
  <c r="GX196" i="1"/>
  <c r="GY196" i="1"/>
  <c r="GZ196" i="1"/>
  <c r="GV197" i="1"/>
  <c r="GW197" i="1"/>
  <c r="GX197" i="1"/>
  <c r="GY197" i="1"/>
  <c r="GZ197" i="1"/>
  <c r="GV198" i="1"/>
  <c r="GW198" i="1"/>
  <c r="GX198" i="1"/>
  <c r="GY198" i="1"/>
  <c r="GZ198" i="1"/>
  <c r="GV199" i="1"/>
  <c r="GW199" i="1"/>
  <c r="GX199" i="1"/>
  <c r="GY199" i="1"/>
  <c r="GZ199" i="1"/>
  <c r="GV200" i="1"/>
  <c r="GR200" i="1" s="1"/>
  <c r="GS200" i="1" s="1"/>
  <c r="GW200" i="1"/>
  <c r="GX200" i="1"/>
  <c r="GY200" i="1"/>
  <c r="GZ200" i="1"/>
  <c r="GV201" i="1"/>
  <c r="GW201" i="1"/>
  <c r="GX201" i="1"/>
  <c r="GY201" i="1"/>
  <c r="GZ201" i="1"/>
  <c r="GV202" i="1"/>
  <c r="GW202" i="1"/>
  <c r="GX202" i="1"/>
  <c r="GY202" i="1"/>
  <c r="GZ202" i="1"/>
  <c r="GV203" i="1"/>
  <c r="GW203" i="1"/>
  <c r="GX203" i="1"/>
  <c r="GY203" i="1"/>
  <c r="GZ203" i="1"/>
  <c r="GV204" i="1"/>
  <c r="GW204" i="1"/>
  <c r="GX204" i="1"/>
  <c r="GY204" i="1"/>
  <c r="GZ204" i="1"/>
  <c r="GV205" i="1"/>
  <c r="GW205" i="1"/>
  <c r="GX205" i="1"/>
  <c r="GY205" i="1"/>
  <c r="GZ205" i="1"/>
  <c r="GV206" i="1"/>
  <c r="GW206" i="1"/>
  <c r="GX206" i="1"/>
  <c r="GY206" i="1"/>
  <c r="GZ206" i="1"/>
  <c r="GV207" i="1"/>
  <c r="GW207" i="1"/>
  <c r="GX207" i="1"/>
  <c r="GY207" i="1"/>
  <c r="GZ207" i="1"/>
  <c r="GV208" i="1"/>
  <c r="GW208" i="1"/>
  <c r="GX208" i="1"/>
  <c r="GY208" i="1"/>
  <c r="GZ208" i="1"/>
  <c r="GV209" i="1"/>
  <c r="GW209" i="1"/>
  <c r="GX209" i="1"/>
  <c r="GY209" i="1"/>
  <c r="GZ209" i="1"/>
  <c r="GV210" i="1"/>
  <c r="GW210" i="1"/>
  <c r="GX210" i="1"/>
  <c r="GY210" i="1"/>
  <c r="GZ210" i="1"/>
  <c r="GV211" i="1"/>
  <c r="GW211" i="1"/>
  <c r="GX211" i="1"/>
  <c r="GY211" i="1"/>
  <c r="GZ211" i="1"/>
  <c r="GV212" i="1"/>
  <c r="GW212" i="1"/>
  <c r="GX212" i="1"/>
  <c r="GY212" i="1"/>
  <c r="GZ212" i="1"/>
  <c r="GV213" i="1"/>
  <c r="GW213" i="1"/>
  <c r="GX213" i="1"/>
  <c r="GY213" i="1"/>
  <c r="GZ213" i="1"/>
  <c r="GV214" i="1"/>
  <c r="GW214" i="1"/>
  <c r="GX214" i="1"/>
  <c r="GY214" i="1"/>
  <c r="GZ214" i="1"/>
  <c r="GV215" i="1"/>
  <c r="GW215" i="1"/>
  <c r="GX215" i="1"/>
  <c r="GY215" i="1"/>
  <c r="GZ215" i="1"/>
  <c r="GV216" i="1"/>
  <c r="GW216" i="1"/>
  <c r="GX216" i="1"/>
  <c r="GY216" i="1"/>
  <c r="GZ216" i="1"/>
  <c r="GV217" i="1"/>
  <c r="GW217" i="1"/>
  <c r="GX217" i="1"/>
  <c r="GY217" i="1"/>
  <c r="GZ217" i="1"/>
  <c r="GV218" i="1"/>
  <c r="GW218" i="1"/>
  <c r="GX218" i="1"/>
  <c r="GY218" i="1"/>
  <c r="GZ218" i="1"/>
  <c r="GV219" i="1"/>
  <c r="GW219" i="1"/>
  <c r="GX219" i="1"/>
  <c r="GY219" i="1"/>
  <c r="GZ219" i="1"/>
  <c r="GV220" i="1"/>
  <c r="GW220" i="1"/>
  <c r="GX220" i="1"/>
  <c r="GY220" i="1"/>
  <c r="GZ220" i="1"/>
  <c r="GV221" i="1"/>
  <c r="GW221" i="1"/>
  <c r="GX221" i="1"/>
  <c r="GY221" i="1"/>
  <c r="GZ221" i="1"/>
  <c r="GV222" i="1"/>
  <c r="GW222" i="1"/>
  <c r="GX222" i="1"/>
  <c r="GY222" i="1"/>
  <c r="GZ222" i="1"/>
  <c r="GV223" i="1"/>
  <c r="GW223" i="1"/>
  <c r="GX223" i="1"/>
  <c r="GY223" i="1"/>
  <c r="GZ223" i="1"/>
  <c r="GV224" i="1"/>
  <c r="GW224" i="1"/>
  <c r="GX224" i="1"/>
  <c r="GY224" i="1"/>
  <c r="GZ224" i="1"/>
  <c r="GV225" i="1"/>
  <c r="GW225" i="1"/>
  <c r="GX225" i="1"/>
  <c r="GY225" i="1"/>
  <c r="GZ225" i="1"/>
  <c r="GV226" i="1"/>
  <c r="GW226" i="1"/>
  <c r="GX226" i="1"/>
  <c r="GY226" i="1"/>
  <c r="GZ226" i="1"/>
  <c r="GV227" i="1"/>
  <c r="GW227" i="1"/>
  <c r="GX227" i="1"/>
  <c r="GY227" i="1"/>
  <c r="GZ227" i="1"/>
  <c r="GV228" i="1"/>
  <c r="GW228" i="1"/>
  <c r="GX228" i="1"/>
  <c r="GY228" i="1"/>
  <c r="GZ228" i="1"/>
  <c r="GV229" i="1"/>
  <c r="GW229" i="1"/>
  <c r="GX229" i="1"/>
  <c r="GY229" i="1"/>
  <c r="GZ229" i="1"/>
  <c r="GV230" i="1"/>
  <c r="GW230" i="1"/>
  <c r="GX230" i="1"/>
  <c r="GY230" i="1"/>
  <c r="GZ230" i="1"/>
  <c r="GV231" i="1"/>
  <c r="GW231" i="1"/>
  <c r="GX231" i="1"/>
  <c r="GY231" i="1"/>
  <c r="GZ231" i="1"/>
  <c r="GV232" i="1"/>
  <c r="GW232" i="1"/>
  <c r="GX232" i="1"/>
  <c r="GY232" i="1"/>
  <c r="GZ232" i="1"/>
  <c r="GV233" i="1"/>
  <c r="GW233" i="1"/>
  <c r="GX233" i="1"/>
  <c r="GY233" i="1"/>
  <c r="GZ233" i="1"/>
  <c r="GV234" i="1"/>
  <c r="GW234" i="1"/>
  <c r="GX234" i="1"/>
  <c r="GY234" i="1"/>
  <c r="GZ234" i="1"/>
  <c r="GV235" i="1"/>
  <c r="GW235" i="1"/>
  <c r="GX235" i="1"/>
  <c r="GY235" i="1"/>
  <c r="GZ235" i="1"/>
  <c r="GV236" i="1"/>
  <c r="GW236" i="1"/>
  <c r="GX236" i="1"/>
  <c r="GY236" i="1"/>
  <c r="GZ236" i="1"/>
  <c r="GV237" i="1"/>
  <c r="GW237" i="1"/>
  <c r="GX237" i="1"/>
  <c r="GY237" i="1"/>
  <c r="GZ237" i="1"/>
  <c r="GV238" i="1"/>
  <c r="GW238" i="1"/>
  <c r="GX238" i="1"/>
  <c r="GY238" i="1"/>
  <c r="GZ238" i="1"/>
  <c r="GV239" i="1"/>
  <c r="GW239" i="1"/>
  <c r="GX239" i="1"/>
  <c r="GY239" i="1"/>
  <c r="GZ239" i="1"/>
  <c r="GV240" i="1"/>
  <c r="GW240" i="1"/>
  <c r="GX240" i="1"/>
  <c r="GY240" i="1"/>
  <c r="GZ240" i="1"/>
  <c r="GV241" i="1"/>
  <c r="GW241" i="1"/>
  <c r="GX241" i="1"/>
  <c r="GY241" i="1"/>
  <c r="GZ241" i="1"/>
  <c r="GY5" i="1"/>
  <c r="GX5" i="1"/>
  <c r="GW5" i="1"/>
  <c r="GV5" i="1"/>
  <c r="GZ5" i="1"/>
  <c r="GU18" i="1"/>
  <c r="GU19" i="1"/>
  <c r="GU20" i="1"/>
  <c r="GU21" i="1"/>
  <c r="GU22" i="1"/>
  <c r="GU23" i="1"/>
  <c r="GU24" i="1"/>
  <c r="GU25" i="1"/>
  <c r="GU26" i="1"/>
  <c r="GU27" i="1"/>
  <c r="GR27" i="1" s="1"/>
  <c r="GS27" i="1" s="1"/>
  <c r="GU28" i="1"/>
  <c r="GU29" i="1"/>
  <c r="GU30" i="1"/>
  <c r="GU31" i="1"/>
  <c r="GU32" i="1"/>
  <c r="GU33" i="1"/>
  <c r="GU34" i="1"/>
  <c r="GU35" i="1"/>
  <c r="GU36" i="1"/>
  <c r="GU37" i="1"/>
  <c r="GU38" i="1"/>
  <c r="GU39" i="1"/>
  <c r="GU40" i="1"/>
  <c r="GU41" i="1"/>
  <c r="GU42" i="1"/>
  <c r="GU43" i="1"/>
  <c r="GU44" i="1"/>
  <c r="GU45" i="1"/>
  <c r="GU46" i="1"/>
  <c r="GU47" i="1"/>
  <c r="GR47" i="1" s="1"/>
  <c r="GS47" i="1" s="1"/>
  <c r="GU48" i="1"/>
  <c r="GU49" i="1"/>
  <c r="GU50" i="1"/>
  <c r="GU51" i="1"/>
  <c r="GU52" i="1"/>
  <c r="GU53" i="1"/>
  <c r="GU54" i="1"/>
  <c r="GU55" i="1"/>
  <c r="GU56" i="1"/>
  <c r="GU57" i="1"/>
  <c r="GU58" i="1"/>
  <c r="GU59" i="1"/>
  <c r="GR59" i="1" s="1"/>
  <c r="GS59" i="1" s="1"/>
  <c r="GU60" i="1"/>
  <c r="GU61" i="1"/>
  <c r="GU62" i="1"/>
  <c r="GU63" i="1"/>
  <c r="GU64" i="1"/>
  <c r="GU65" i="1"/>
  <c r="GU66" i="1"/>
  <c r="GU67" i="1"/>
  <c r="GU68" i="1"/>
  <c r="GU69" i="1"/>
  <c r="GU70" i="1"/>
  <c r="GU71" i="1"/>
  <c r="GU72" i="1"/>
  <c r="GU73" i="1"/>
  <c r="GU74" i="1"/>
  <c r="GU75" i="1"/>
  <c r="GU76" i="1"/>
  <c r="GU77" i="1"/>
  <c r="GU78" i="1"/>
  <c r="GU79" i="1"/>
  <c r="GR79" i="1" s="1"/>
  <c r="GS79" i="1" s="1"/>
  <c r="GU80" i="1"/>
  <c r="GU81" i="1"/>
  <c r="GU82" i="1"/>
  <c r="GU83" i="1"/>
  <c r="GU84" i="1"/>
  <c r="GU85" i="1"/>
  <c r="GU86" i="1"/>
  <c r="GU87" i="1"/>
  <c r="GU88" i="1"/>
  <c r="GU89" i="1"/>
  <c r="GU90" i="1"/>
  <c r="GU91" i="1"/>
  <c r="GR91" i="1" s="1"/>
  <c r="GS91" i="1" s="1"/>
  <c r="GU92" i="1"/>
  <c r="GU93" i="1"/>
  <c r="GU94" i="1"/>
  <c r="GU95" i="1"/>
  <c r="GU96" i="1"/>
  <c r="GU97" i="1"/>
  <c r="GU98" i="1"/>
  <c r="GU99" i="1"/>
  <c r="GU100" i="1"/>
  <c r="GU101" i="1"/>
  <c r="GU102" i="1"/>
  <c r="GU103" i="1"/>
  <c r="GU104" i="1"/>
  <c r="GU105" i="1"/>
  <c r="GU106" i="1"/>
  <c r="GU107" i="1"/>
  <c r="GU108" i="1"/>
  <c r="GU109" i="1"/>
  <c r="GU110" i="1"/>
  <c r="GU111" i="1"/>
  <c r="GR111" i="1" s="1"/>
  <c r="GS111" i="1" s="1"/>
  <c r="GU112" i="1"/>
  <c r="GU113" i="1"/>
  <c r="GU114" i="1"/>
  <c r="GU115" i="1"/>
  <c r="GU116" i="1"/>
  <c r="GU117" i="1"/>
  <c r="GU118" i="1"/>
  <c r="GU119" i="1"/>
  <c r="GR119" i="1" s="1"/>
  <c r="GS119" i="1" s="1"/>
  <c r="GU120" i="1"/>
  <c r="GU121" i="1"/>
  <c r="GU122" i="1"/>
  <c r="GU123" i="1"/>
  <c r="GU124" i="1"/>
  <c r="GU125" i="1"/>
  <c r="GU126" i="1"/>
  <c r="GU127" i="1"/>
  <c r="GR127" i="1" s="1"/>
  <c r="GS127" i="1" s="1"/>
  <c r="GU128" i="1"/>
  <c r="GU129" i="1"/>
  <c r="GU130" i="1"/>
  <c r="GU131" i="1"/>
  <c r="GU132" i="1"/>
  <c r="GU133" i="1"/>
  <c r="GU134" i="1"/>
  <c r="GU135" i="1"/>
  <c r="GR135" i="1" s="1"/>
  <c r="GS135" i="1" s="1"/>
  <c r="GU136" i="1"/>
  <c r="GU137" i="1"/>
  <c r="GU138" i="1"/>
  <c r="GU139" i="1"/>
  <c r="GU140" i="1"/>
  <c r="GU141" i="1"/>
  <c r="GU142" i="1"/>
  <c r="GU143" i="1"/>
  <c r="GR143" i="1" s="1"/>
  <c r="GS143" i="1" s="1"/>
  <c r="GU144" i="1"/>
  <c r="GU145" i="1"/>
  <c r="GU146" i="1"/>
  <c r="GU147" i="1"/>
  <c r="GR147" i="1" s="1"/>
  <c r="GS147" i="1" s="1"/>
  <c r="GU148" i="1"/>
  <c r="GU149" i="1"/>
  <c r="GU150" i="1"/>
  <c r="GU151" i="1"/>
  <c r="GU152" i="1"/>
  <c r="GU153" i="1"/>
  <c r="GU154" i="1"/>
  <c r="GU155" i="1"/>
  <c r="GU156" i="1"/>
  <c r="GU157" i="1"/>
  <c r="GU158" i="1"/>
  <c r="GU159" i="1"/>
  <c r="GR159" i="1" s="1"/>
  <c r="GS159" i="1" s="1"/>
  <c r="GU160" i="1"/>
  <c r="GU161" i="1"/>
  <c r="GU162" i="1"/>
  <c r="GU163" i="1"/>
  <c r="GR163" i="1" s="1"/>
  <c r="GS163" i="1" s="1"/>
  <c r="GU164" i="1"/>
  <c r="GU165" i="1"/>
  <c r="GU166" i="1"/>
  <c r="GU167" i="1"/>
  <c r="GU168" i="1"/>
  <c r="GU169" i="1"/>
  <c r="GU170" i="1"/>
  <c r="GU171" i="1"/>
  <c r="GU172" i="1"/>
  <c r="GU173" i="1"/>
  <c r="GU174" i="1"/>
  <c r="GU175" i="1"/>
  <c r="GR175" i="1" s="1"/>
  <c r="GS175" i="1" s="1"/>
  <c r="GU176" i="1"/>
  <c r="GU177" i="1"/>
  <c r="GU178" i="1"/>
  <c r="GU179" i="1"/>
  <c r="GR179" i="1" s="1"/>
  <c r="GS179" i="1" s="1"/>
  <c r="GU180" i="1"/>
  <c r="GU181" i="1"/>
  <c r="GU182" i="1"/>
  <c r="GU183" i="1"/>
  <c r="GU184" i="1"/>
  <c r="GU185" i="1"/>
  <c r="GU186" i="1"/>
  <c r="GU187" i="1"/>
  <c r="GU188" i="1"/>
  <c r="GU189" i="1"/>
  <c r="GU190" i="1"/>
  <c r="GU191" i="1"/>
  <c r="GR191" i="1" s="1"/>
  <c r="GS191" i="1" s="1"/>
  <c r="GU192" i="1"/>
  <c r="GU193" i="1"/>
  <c r="GU194" i="1"/>
  <c r="GU195" i="1"/>
  <c r="GR195" i="1" s="1"/>
  <c r="GS195" i="1" s="1"/>
  <c r="GU196" i="1"/>
  <c r="GU197" i="1"/>
  <c r="GU198" i="1"/>
  <c r="GU199" i="1"/>
  <c r="GU200" i="1"/>
  <c r="GU201" i="1"/>
  <c r="GU202" i="1"/>
  <c r="GU203" i="1"/>
  <c r="GU204" i="1"/>
  <c r="GU205" i="1"/>
  <c r="GU206" i="1"/>
  <c r="GU207" i="1"/>
  <c r="GU208" i="1"/>
  <c r="GU209" i="1"/>
  <c r="GU210" i="1"/>
  <c r="GU211" i="1"/>
  <c r="GU212" i="1"/>
  <c r="GU213" i="1"/>
  <c r="GU214" i="1"/>
  <c r="GU215" i="1"/>
  <c r="GU216" i="1"/>
  <c r="GU217" i="1"/>
  <c r="GU218" i="1"/>
  <c r="GU219" i="1"/>
  <c r="GU220" i="1"/>
  <c r="GU221" i="1"/>
  <c r="GU222" i="1"/>
  <c r="GU223" i="1"/>
  <c r="GU224" i="1"/>
  <c r="GU225" i="1"/>
  <c r="GU226" i="1"/>
  <c r="GU227" i="1"/>
  <c r="GU228" i="1"/>
  <c r="GU229" i="1"/>
  <c r="GU230" i="1"/>
  <c r="GU231" i="1"/>
  <c r="GU232" i="1"/>
  <c r="GU233" i="1"/>
  <c r="GU234" i="1"/>
  <c r="GU235" i="1"/>
  <c r="GU236" i="1"/>
  <c r="GU237" i="1"/>
  <c r="GU238" i="1"/>
  <c r="GU239" i="1"/>
  <c r="GU240" i="1"/>
  <c r="GU241" i="1"/>
  <c r="GU6" i="1"/>
  <c r="GU7" i="1"/>
  <c r="GU8" i="1"/>
  <c r="GU9" i="1"/>
  <c r="GU10" i="1"/>
  <c r="GU11" i="1"/>
  <c r="GU12" i="1"/>
  <c r="GU13" i="1"/>
  <c r="GU14" i="1"/>
  <c r="GU15" i="1"/>
  <c r="GR15" i="1" s="1"/>
  <c r="GS15" i="1" s="1"/>
  <c r="GU16" i="1"/>
  <c r="GU17" i="1"/>
  <c r="GU5" i="1"/>
  <c r="GT6" i="1"/>
  <c r="GR6" i="1" s="1"/>
  <c r="GS6" i="1" s="1"/>
  <c r="GT7" i="1"/>
  <c r="GT8" i="1"/>
  <c r="GT9" i="1"/>
  <c r="GT10" i="1"/>
  <c r="GR10" i="1" s="1"/>
  <c r="GS10" i="1" s="1"/>
  <c r="GT11" i="1"/>
  <c r="GR11" i="1" s="1"/>
  <c r="GS11" i="1" s="1"/>
  <c r="GT12" i="1"/>
  <c r="GT13" i="1"/>
  <c r="GT14" i="1"/>
  <c r="GR14" i="1" s="1"/>
  <c r="GS14" i="1" s="1"/>
  <c r="GT15" i="1"/>
  <c r="GT16" i="1"/>
  <c r="GT17" i="1"/>
  <c r="GT18" i="1"/>
  <c r="GR18" i="1" s="1"/>
  <c r="GS18" i="1" s="1"/>
  <c r="GT19" i="1"/>
  <c r="GT20" i="1"/>
  <c r="GR20" i="1" s="1"/>
  <c r="GS20" i="1" s="1"/>
  <c r="GT21" i="1"/>
  <c r="GT22" i="1"/>
  <c r="GR22" i="1" s="1"/>
  <c r="GS22" i="1" s="1"/>
  <c r="GT23" i="1"/>
  <c r="GT24" i="1"/>
  <c r="GT25" i="1"/>
  <c r="GT26" i="1"/>
  <c r="GR26" i="1" s="1"/>
  <c r="GS26" i="1" s="1"/>
  <c r="GT27" i="1"/>
  <c r="GT28" i="1"/>
  <c r="GT29" i="1"/>
  <c r="GT30" i="1"/>
  <c r="GR30" i="1" s="1"/>
  <c r="GS30" i="1" s="1"/>
  <c r="GT31" i="1"/>
  <c r="GR31" i="1" s="1"/>
  <c r="GS31" i="1" s="1"/>
  <c r="GT32" i="1"/>
  <c r="GR32" i="1" s="1"/>
  <c r="GS32" i="1" s="1"/>
  <c r="GT33" i="1"/>
  <c r="GT34" i="1"/>
  <c r="GR34" i="1" s="1"/>
  <c r="GS34" i="1" s="1"/>
  <c r="GT35" i="1"/>
  <c r="GT36" i="1"/>
  <c r="GT37" i="1"/>
  <c r="GT38" i="1"/>
  <c r="GR38" i="1" s="1"/>
  <c r="GS38" i="1" s="1"/>
  <c r="GT39" i="1"/>
  <c r="GT40" i="1"/>
  <c r="GT41" i="1"/>
  <c r="GT42" i="1"/>
  <c r="GR42" i="1" s="1"/>
  <c r="GS42" i="1" s="1"/>
  <c r="GT43" i="1"/>
  <c r="GR43" i="1" s="1"/>
  <c r="GS43" i="1" s="1"/>
  <c r="GT44" i="1"/>
  <c r="GT45" i="1"/>
  <c r="GT46" i="1"/>
  <c r="GR46" i="1" s="1"/>
  <c r="GS46" i="1" s="1"/>
  <c r="GT47" i="1"/>
  <c r="GT48" i="1"/>
  <c r="GT49" i="1"/>
  <c r="GT50" i="1"/>
  <c r="GR50" i="1" s="1"/>
  <c r="GS50" i="1" s="1"/>
  <c r="GT51" i="1"/>
  <c r="GT52" i="1"/>
  <c r="GR52" i="1" s="1"/>
  <c r="GS52" i="1" s="1"/>
  <c r="GT53" i="1"/>
  <c r="GT54" i="1"/>
  <c r="GR54" i="1" s="1"/>
  <c r="GS54" i="1" s="1"/>
  <c r="GT55" i="1"/>
  <c r="GT56" i="1"/>
  <c r="GT57" i="1"/>
  <c r="GT58" i="1"/>
  <c r="GR58" i="1" s="1"/>
  <c r="GS58" i="1" s="1"/>
  <c r="GT59" i="1"/>
  <c r="GT60" i="1"/>
  <c r="GT61" i="1"/>
  <c r="GT62" i="1"/>
  <c r="GR62" i="1" s="1"/>
  <c r="GS62" i="1" s="1"/>
  <c r="GT63" i="1"/>
  <c r="GR63" i="1" s="1"/>
  <c r="GS63" i="1" s="1"/>
  <c r="GT64" i="1"/>
  <c r="GR64" i="1" s="1"/>
  <c r="GS64" i="1" s="1"/>
  <c r="GT65" i="1"/>
  <c r="GT66" i="1"/>
  <c r="GR66" i="1" s="1"/>
  <c r="GS66" i="1" s="1"/>
  <c r="GT67" i="1"/>
  <c r="GT68" i="1"/>
  <c r="GT69" i="1"/>
  <c r="GT70" i="1"/>
  <c r="GR70" i="1" s="1"/>
  <c r="GS70" i="1" s="1"/>
  <c r="GT71" i="1"/>
  <c r="GT72" i="1"/>
  <c r="GT73" i="1"/>
  <c r="GT74" i="1"/>
  <c r="GR74" i="1" s="1"/>
  <c r="GS74" i="1" s="1"/>
  <c r="GT75" i="1"/>
  <c r="GR75" i="1" s="1"/>
  <c r="GS75" i="1" s="1"/>
  <c r="GT76" i="1"/>
  <c r="GT77" i="1"/>
  <c r="GT78" i="1"/>
  <c r="GR78" i="1" s="1"/>
  <c r="GS78" i="1" s="1"/>
  <c r="GT79" i="1"/>
  <c r="GT80" i="1"/>
  <c r="GT81" i="1"/>
  <c r="GT82" i="1"/>
  <c r="GR82" i="1" s="1"/>
  <c r="GS82" i="1" s="1"/>
  <c r="GT83" i="1"/>
  <c r="GT84" i="1"/>
  <c r="GR84" i="1" s="1"/>
  <c r="GS84" i="1" s="1"/>
  <c r="GT85" i="1"/>
  <c r="GT86" i="1"/>
  <c r="GR86" i="1" s="1"/>
  <c r="GS86" i="1" s="1"/>
  <c r="GT87" i="1"/>
  <c r="GT88" i="1"/>
  <c r="GT89" i="1"/>
  <c r="GT90" i="1"/>
  <c r="GR90" i="1" s="1"/>
  <c r="GS90" i="1" s="1"/>
  <c r="GT91" i="1"/>
  <c r="GT92" i="1"/>
  <c r="GT93" i="1"/>
  <c r="GT94" i="1"/>
  <c r="GR94" i="1" s="1"/>
  <c r="GS94" i="1" s="1"/>
  <c r="GT95" i="1"/>
  <c r="GR95" i="1" s="1"/>
  <c r="GS95" i="1" s="1"/>
  <c r="GT96" i="1"/>
  <c r="GR96" i="1" s="1"/>
  <c r="GS96" i="1" s="1"/>
  <c r="GT97" i="1"/>
  <c r="GT98" i="1"/>
  <c r="GR98" i="1" s="1"/>
  <c r="GS98" i="1" s="1"/>
  <c r="GT99" i="1"/>
  <c r="GT100" i="1"/>
  <c r="GT101" i="1"/>
  <c r="GT102" i="1"/>
  <c r="GR102" i="1" s="1"/>
  <c r="GS102" i="1" s="1"/>
  <c r="GT103" i="1"/>
  <c r="GT104" i="1"/>
  <c r="GT105" i="1"/>
  <c r="GT106" i="1"/>
  <c r="GR106" i="1" s="1"/>
  <c r="GS106" i="1" s="1"/>
  <c r="GT107" i="1"/>
  <c r="GR107" i="1" s="1"/>
  <c r="GS107" i="1" s="1"/>
  <c r="GT108" i="1"/>
  <c r="GT109" i="1"/>
  <c r="GT110" i="1"/>
  <c r="GR110" i="1" s="1"/>
  <c r="GS110" i="1" s="1"/>
  <c r="GT111" i="1"/>
  <c r="GT112" i="1"/>
  <c r="GT113" i="1"/>
  <c r="GT114" i="1"/>
  <c r="GR114" i="1" s="1"/>
  <c r="GS114" i="1" s="1"/>
  <c r="GT115" i="1"/>
  <c r="GR115" i="1" s="1"/>
  <c r="GS115" i="1" s="1"/>
  <c r="GT116" i="1"/>
  <c r="GT117" i="1"/>
  <c r="GT118" i="1"/>
  <c r="GR118" i="1" s="1"/>
  <c r="GS118" i="1" s="1"/>
  <c r="GT119" i="1"/>
  <c r="GT120" i="1"/>
  <c r="GT121" i="1"/>
  <c r="GT122" i="1"/>
  <c r="GR122" i="1" s="1"/>
  <c r="GS122" i="1" s="1"/>
  <c r="GT123" i="1"/>
  <c r="GR123" i="1" s="1"/>
  <c r="GS123" i="1" s="1"/>
  <c r="GT124" i="1"/>
  <c r="GT125" i="1"/>
  <c r="GT126" i="1"/>
  <c r="GR126" i="1" s="1"/>
  <c r="GS126" i="1" s="1"/>
  <c r="GT127" i="1"/>
  <c r="GT128" i="1"/>
  <c r="GT129" i="1"/>
  <c r="GT130" i="1"/>
  <c r="GR130" i="1" s="1"/>
  <c r="GS130" i="1" s="1"/>
  <c r="GT131" i="1"/>
  <c r="GR131" i="1" s="1"/>
  <c r="GS131" i="1" s="1"/>
  <c r="GT132" i="1"/>
  <c r="GT133" i="1"/>
  <c r="GT134" i="1"/>
  <c r="GR134" i="1" s="1"/>
  <c r="GS134" i="1" s="1"/>
  <c r="GT135" i="1"/>
  <c r="GT136" i="1"/>
  <c r="GT137" i="1"/>
  <c r="GT138" i="1"/>
  <c r="GR138" i="1" s="1"/>
  <c r="GS138" i="1" s="1"/>
  <c r="GT139" i="1"/>
  <c r="GR139" i="1" s="1"/>
  <c r="GS139" i="1" s="1"/>
  <c r="GT140" i="1"/>
  <c r="GT141" i="1"/>
  <c r="GT142" i="1"/>
  <c r="GR142" i="1" s="1"/>
  <c r="GS142" i="1" s="1"/>
  <c r="GT143" i="1"/>
  <c r="GT144" i="1"/>
  <c r="GR144" i="1" s="1"/>
  <c r="GS144" i="1" s="1"/>
  <c r="GT145" i="1"/>
  <c r="GT146" i="1"/>
  <c r="GR146" i="1" s="1"/>
  <c r="GS146" i="1" s="1"/>
  <c r="GT147" i="1"/>
  <c r="GT148" i="1"/>
  <c r="GT149" i="1"/>
  <c r="GT150" i="1"/>
  <c r="GR150" i="1" s="1"/>
  <c r="GS150" i="1" s="1"/>
  <c r="GT151" i="1"/>
  <c r="GR151" i="1" s="1"/>
  <c r="GS151" i="1" s="1"/>
  <c r="GT152" i="1"/>
  <c r="GT153" i="1"/>
  <c r="GT154" i="1"/>
  <c r="GR154" i="1" s="1"/>
  <c r="GS154" i="1" s="1"/>
  <c r="GT155" i="1"/>
  <c r="GR155" i="1" s="1"/>
  <c r="GS155" i="1" s="1"/>
  <c r="GT156" i="1"/>
  <c r="GR156" i="1" s="1"/>
  <c r="GS156" i="1" s="1"/>
  <c r="GT157" i="1"/>
  <c r="GT158" i="1"/>
  <c r="GR158" i="1" s="1"/>
  <c r="GS158" i="1" s="1"/>
  <c r="GT159" i="1"/>
  <c r="GT160" i="1"/>
  <c r="GR160" i="1" s="1"/>
  <c r="GS160" i="1" s="1"/>
  <c r="GT161" i="1"/>
  <c r="GT162" i="1"/>
  <c r="GR162" i="1" s="1"/>
  <c r="GS162" i="1" s="1"/>
  <c r="GT163" i="1"/>
  <c r="GT164" i="1"/>
  <c r="GT165" i="1"/>
  <c r="GT166" i="1"/>
  <c r="GR166" i="1" s="1"/>
  <c r="GS166" i="1" s="1"/>
  <c r="GT167" i="1"/>
  <c r="GR167" i="1" s="1"/>
  <c r="GS167" i="1" s="1"/>
  <c r="GT168" i="1"/>
  <c r="GT169" i="1"/>
  <c r="GT170" i="1"/>
  <c r="GR170" i="1" s="1"/>
  <c r="GS170" i="1" s="1"/>
  <c r="GT171" i="1"/>
  <c r="GR171" i="1" s="1"/>
  <c r="GS171" i="1" s="1"/>
  <c r="GT172" i="1"/>
  <c r="GR172" i="1" s="1"/>
  <c r="GS172" i="1" s="1"/>
  <c r="GT173" i="1"/>
  <c r="GT174" i="1"/>
  <c r="GR174" i="1" s="1"/>
  <c r="GS174" i="1" s="1"/>
  <c r="GT175" i="1"/>
  <c r="GT176" i="1"/>
  <c r="GR176" i="1" s="1"/>
  <c r="GS176" i="1" s="1"/>
  <c r="GT177" i="1"/>
  <c r="GT178" i="1"/>
  <c r="GR178" i="1" s="1"/>
  <c r="GS178" i="1" s="1"/>
  <c r="GT179" i="1"/>
  <c r="GT180" i="1"/>
  <c r="GT181" i="1"/>
  <c r="GT182" i="1"/>
  <c r="GR182" i="1" s="1"/>
  <c r="GS182" i="1" s="1"/>
  <c r="GT183" i="1"/>
  <c r="GR183" i="1" s="1"/>
  <c r="GS183" i="1" s="1"/>
  <c r="GT184" i="1"/>
  <c r="GT185" i="1"/>
  <c r="GT186" i="1"/>
  <c r="GR186" i="1" s="1"/>
  <c r="GS186" i="1" s="1"/>
  <c r="GT187" i="1"/>
  <c r="GR187" i="1" s="1"/>
  <c r="GS187" i="1" s="1"/>
  <c r="GT188" i="1"/>
  <c r="GR188" i="1" s="1"/>
  <c r="GS188" i="1" s="1"/>
  <c r="GT189" i="1"/>
  <c r="GT190" i="1"/>
  <c r="GR190" i="1" s="1"/>
  <c r="GS190" i="1" s="1"/>
  <c r="GT191" i="1"/>
  <c r="GT192" i="1"/>
  <c r="GR192" i="1" s="1"/>
  <c r="GS192" i="1" s="1"/>
  <c r="GT193" i="1"/>
  <c r="GT194" i="1"/>
  <c r="GR194" i="1" s="1"/>
  <c r="GS194" i="1" s="1"/>
  <c r="GT195" i="1"/>
  <c r="GT196" i="1"/>
  <c r="GT197" i="1"/>
  <c r="GT198" i="1"/>
  <c r="GR198" i="1" s="1"/>
  <c r="GS198" i="1" s="1"/>
  <c r="GT199" i="1"/>
  <c r="GR199" i="1" s="1"/>
  <c r="GS199" i="1" s="1"/>
  <c r="GT200" i="1"/>
  <c r="GT201" i="1"/>
  <c r="GT202" i="1"/>
  <c r="GR202" i="1" s="1"/>
  <c r="GS202" i="1" s="1"/>
  <c r="GT203" i="1"/>
  <c r="GR203" i="1" s="1"/>
  <c r="GS203" i="1" s="1"/>
  <c r="GT204" i="1"/>
  <c r="GR204" i="1" s="1"/>
  <c r="GS204" i="1" s="1"/>
  <c r="GT205" i="1"/>
  <c r="GR205" i="1" s="1"/>
  <c r="GS205" i="1" s="1"/>
  <c r="GT206" i="1"/>
  <c r="GR206" i="1" s="1"/>
  <c r="GS206" i="1" s="1"/>
  <c r="GT207" i="1"/>
  <c r="GR207" i="1" s="1"/>
  <c r="GS207" i="1" s="1"/>
  <c r="GT208" i="1"/>
  <c r="GR208" i="1" s="1"/>
  <c r="GS208" i="1" s="1"/>
  <c r="GT209" i="1"/>
  <c r="GR209" i="1" s="1"/>
  <c r="GS209" i="1" s="1"/>
  <c r="GT210" i="1"/>
  <c r="GR210" i="1" s="1"/>
  <c r="GS210" i="1" s="1"/>
  <c r="GT211" i="1"/>
  <c r="GR211" i="1" s="1"/>
  <c r="GS211" i="1" s="1"/>
  <c r="GT212" i="1"/>
  <c r="GR212" i="1" s="1"/>
  <c r="GS212" i="1" s="1"/>
  <c r="GT213" i="1"/>
  <c r="GR213" i="1" s="1"/>
  <c r="GS213" i="1" s="1"/>
  <c r="GT214" i="1"/>
  <c r="GR214" i="1" s="1"/>
  <c r="GS214" i="1" s="1"/>
  <c r="GT215" i="1"/>
  <c r="GR215" i="1" s="1"/>
  <c r="GS215" i="1" s="1"/>
  <c r="GT216" i="1"/>
  <c r="GR216" i="1" s="1"/>
  <c r="GS216" i="1" s="1"/>
  <c r="GT217" i="1"/>
  <c r="GR217" i="1" s="1"/>
  <c r="GS217" i="1" s="1"/>
  <c r="GT218" i="1"/>
  <c r="GR218" i="1" s="1"/>
  <c r="GS218" i="1" s="1"/>
  <c r="GT219" i="1"/>
  <c r="GR219" i="1" s="1"/>
  <c r="GS219" i="1" s="1"/>
  <c r="GT220" i="1"/>
  <c r="GR220" i="1" s="1"/>
  <c r="GS220" i="1" s="1"/>
  <c r="GT221" i="1"/>
  <c r="GR221" i="1" s="1"/>
  <c r="GS221" i="1" s="1"/>
  <c r="GT222" i="1"/>
  <c r="GR222" i="1" s="1"/>
  <c r="GS222" i="1" s="1"/>
  <c r="GT223" i="1"/>
  <c r="GR223" i="1" s="1"/>
  <c r="GS223" i="1" s="1"/>
  <c r="GT224" i="1"/>
  <c r="GR224" i="1" s="1"/>
  <c r="GS224" i="1" s="1"/>
  <c r="GT225" i="1"/>
  <c r="GR225" i="1" s="1"/>
  <c r="GS225" i="1" s="1"/>
  <c r="GT226" i="1"/>
  <c r="GR226" i="1" s="1"/>
  <c r="GS226" i="1" s="1"/>
  <c r="GT227" i="1"/>
  <c r="GR227" i="1" s="1"/>
  <c r="GS227" i="1" s="1"/>
  <c r="GT228" i="1"/>
  <c r="GR228" i="1" s="1"/>
  <c r="GS228" i="1" s="1"/>
  <c r="GT229" i="1"/>
  <c r="GR229" i="1" s="1"/>
  <c r="GS229" i="1" s="1"/>
  <c r="GT230" i="1"/>
  <c r="GR230" i="1" s="1"/>
  <c r="GS230" i="1" s="1"/>
  <c r="GT231" i="1"/>
  <c r="GR231" i="1" s="1"/>
  <c r="GS231" i="1" s="1"/>
  <c r="GT232" i="1"/>
  <c r="GR232" i="1" s="1"/>
  <c r="GS232" i="1" s="1"/>
  <c r="GT233" i="1"/>
  <c r="GR233" i="1" s="1"/>
  <c r="GS233" i="1" s="1"/>
  <c r="GT234" i="1"/>
  <c r="GR234" i="1" s="1"/>
  <c r="GS234" i="1" s="1"/>
  <c r="GT235" i="1"/>
  <c r="GR235" i="1" s="1"/>
  <c r="GS235" i="1" s="1"/>
  <c r="GT236" i="1"/>
  <c r="GR236" i="1" s="1"/>
  <c r="GS236" i="1" s="1"/>
  <c r="GT237" i="1"/>
  <c r="GR237" i="1" s="1"/>
  <c r="GS237" i="1" s="1"/>
  <c r="GT238" i="1"/>
  <c r="GR238" i="1" s="1"/>
  <c r="GS238" i="1" s="1"/>
  <c r="GT239" i="1"/>
  <c r="GR239" i="1" s="1"/>
  <c r="GS239" i="1" s="1"/>
  <c r="GT240" i="1"/>
  <c r="GR240" i="1" s="1"/>
  <c r="GS240" i="1" s="1"/>
  <c r="GT241" i="1"/>
  <c r="GR241" i="1" s="1"/>
  <c r="GS241" i="1" s="1"/>
  <c r="GT5" i="1"/>
  <c r="GR5" i="1" s="1"/>
  <c r="GS5" i="1" s="1"/>
  <c r="GR197" i="1" l="1"/>
  <c r="GS197" i="1" s="1"/>
  <c r="GR189" i="1"/>
  <c r="GS189" i="1" s="1"/>
  <c r="GR181" i="1"/>
  <c r="GS181" i="1" s="1"/>
  <c r="GR177" i="1"/>
  <c r="GS177" i="1" s="1"/>
  <c r="GR169" i="1"/>
  <c r="GS169" i="1" s="1"/>
  <c r="GR157" i="1"/>
  <c r="GS157" i="1" s="1"/>
  <c r="GR149" i="1"/>
  <c r="GS149" i="1" s="1"/>
  <c r="GR141" i="1"/>
  <c r="GS141" i="1" s="1"/>
  <c r="GR133" i="1"/>
  <c r="GS133" i="1" s="1"/>
  <c r="GR125" i="1"/>
  <c r="GS125" i="1" s="1"/>
  <c r="GR117" i="1"/>
  <c r="GS117" i="1" s="1"/>
  <c r="GR109" i="1"/>
  <c r="GS109" i="1" s="1"/>
  <c r="GR97" i="1"/>
  <c r="GS97" i="1" s="1"/>
  <c r="GR89" i="1"/>
  <c r="GS89" i="1" s="1"/>
  <c r="GR85" i="1"/>
  <c r="GS85" i="1" s="1"/>
  <c r="GR77" i="1"/>
  <c r="GS77" i="1" s="1"/>
  <c r="GR69" i="1"/>
  <c r="GS69" i="1" s="1"/>
  <c r="GR61" i="1"/>
  <c r="GS61" i="1" s="1"/>
  <c r="GR53" i="1"/>
  <c r="GS53" i="1" s="1"/>
  <c r="GR45" i="1"/>
  <c r="GS45" i="1" s="1"/>
  <c r="GR37" i="1"/>
  <c r="GS37" i="1" s="1"/>
  <c r="GR29" i="1"/>
  <c r="GS29" i="1" s="1"/>
  <c r="GR17" i="1"/>
  <c r="GS17" i="1" s="1"/>
  <c r="GR9" i="1"/>
  <c r="GS9" i="1" s="1"/>
  <c r="GR140" i="1"/>
  <c r="GS140" i="1" s="1"/>
  <c r="GR136" i="1"/>
  <c r="GS136" i="1" s="1"/>
  <c r="GR132" i="1"/>
  <c r="GS132" i="1" s="1"/>
  <c r="GR128" i="1"/>
  <c r="GS128" i="1" s="1"/>
  <c r="GR124" i="1"/>
  <c r="GS124" i="1" s="1"/>
  <c r="GR120" i="1"/>
  <c r="GS120" i="1" s="1"/>
  <c r="GR116" i="1"/>
  <c r="GS116" i="1" s="1"/>
  <c r="GR112" i="1"/>
  <c r="GS112" i="1" s="1"/>
  <c r="GR108" i="1"/>
  <c r="GS108" i="1" s="1"/>
  <c r="GR104" i="1"/>
  <c r="GS104" i="1" s="1"/>
  <c r="GR92" i="1"/>
  <c r="GS92" i="1" s="1"/>
  <c r="GR88" i="1"/>
  <c r="GS88" i="1" s="1"/>
  <c r="GR76" i="1"/>
  <c r="GS76" i="1" s="1"/>
  <c r="GR72" i="1"/>
  <c r="GS72" i="1" s="1"/>
  <c r="GR60" i="1"/>
  <c r="GS60" i="1" s="1"/>
  <c r="GR56" i="1"/>
  <c r="GS56" i="1" s="1"/>
  <c r="GR44" i="1"/>
  <c r="GS44" i="1" s="1"/>
  <c r="GR40" i="1"/>
  <c r="GS40" i="1" s="1"/>
  <c r="GR28" i="1"/>
  <c r="GS28" i="1" s="1"/>
  <c r="GR24" i="1"/>
  <c r="GS24" i="1" s="1"/>
  <c r="GR12" i="1"/>
  <c r="GS12" i="1" s="1"/>
  <c r="GR8" i="1"/>
  <c r="GS8" i="1" s="1"/>
  <c r="GR201" i="1"/>
  <c r="GS201" i="1" s="1"/>
  <c r="GR193" i="1"/>
  <c r="GS193" i="1" s="1"/>
  <c r="GR185" i="1"/>
  <c r="GS185" i="1" s="1"/>
  <c r="GR173" i="1"/>
  <c r="GS173" i="1" s="1"/>
  <c r="GR165" i="1"/>
  <c r="GS165" i="1" s="1"/>
  <c r="GR161" i="1"/>
  <c r="GS161" i="1" s="1"/>
  <c r="GR153" i="1"/>
  <c r="GS153" i="1" s="1"/>
  <c r="GR145" i="1"/>
  <c r="GS145" i="1" s="1"/>
  <c r="GR137" i="1"/>
  <c r="GS137" i="1" s="1"/>
  <c r="GR129" i="1"/>
  <c r="GS129" i="1" s="1"/>
  <c r="GR121" i="1"/>
  <c r="GS121" i="1" s="1"/>
  <c r="GR113" i="1"/>
  <c r="GS113" i="1" s="1"/>
  <c r="GR105" i="1"/>
  <c r="GS105" i="1" s="1"/>
  <c r="GR101" i="1"/>
  <c r="GS101" i="1" s="1"/>
  <c r="GR93" i="1"/>
  <c r="GS93" i="1" s="1"/>
  <c r="GR81" i="1"/>
  <c r="GS81" i="1" s="1"/>
  <c r="GR73" i="1"/>
  <c r="GS73" i="1" s="1"/>
  <c r="GR65" i="1"/>
  <c r="GS65" i="1" s="1"/>
  <c r="GR57" i="1"/>
  <c r="GS57" i="1" s="1"/>
  <c r="GR49" i="1"/>
  <c r="GS49" i="1" s="1"/>
  <c r="GR41" i="1"/>
  <c r="GS41" i="1" s="1"/>
  <c r="GR33" i="1"/>
  <c r="GS33" i="1" s="1"/>
  <c r="GR25" i="1"/>
  <c r="GS25" i="1" s="1"/>
  <c r="GR21" i="1"/>
  <c r="GS21" i="1" s="1"/>
  <c r="GR13" i="1"/>
  <c r="GS13" i="1" s="1"/>
  <c r="GR103" i="1"/>
  <c r="GS103" i="1" s="1"/>
  <c r="GR99" i="1"/>
  <c r="GS99" i="1" s="1"/>
  <c r="GR87" i="1"/>
  <c r="GS87" i="1" s="1"/>
  <c r="GR83" i="1"/>
  <c r="GS83" i="1" s="1"/>
  <c r="GR71" i="1"/>
  <c r="GS71" i="1" s="1"/>
  <c r="GR67" i="1"/>
  <c r="GS67" i="1" s="1"/>
  <c r="GR55" i="1"/>
  <c r="GS55" i="1" s="1"/>
  <c r="GR51" i="1"/>
  <c r="GS51" i="1" s="1"/>
  <c r="GR39" i="1"/>
  <c r="GS39" i="1" s="1"/>
  <c r="GR35" i="1"/>
  <c r="GS35" i="1" s="1"/>
  <c r="GR23" i="1"/>
  <c r="GS23" i="1" s="1"/>
  <c r="GR19" i="1"/>
  <c r="GS19" i="1" s="1"/>
  <c r="GR7" i="1"/>
  <c r="GS7" i="1" s="1"/>
</calcChain>
</file>

<file path=xl/sharedStrings.xml><?xml version="1.0" encoding="utf-8"?>
<sst xmlns="http://schemas.openxmlformats.org/spreadsheetml/2006/main" count="1735" uniqueCount="585">
  <si>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</si>
  <si>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</si>
  <si>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</si>
  <si>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</si>
  <si>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</si>
  <si>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</si>
  <si>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</si>
  <si>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</si>
  <si>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</si>
  <si>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</si>
  <si>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</si>
  <si>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</si>
  <si>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</si>
  <si>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</si>
  <si>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</si>
  <si>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</si>
  <si>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session.mturk_HITId</t>
  </si>
  <si>
    <t>session.mturk_HITGroupId</t>
  </si>
  <si>
    <t>session.comment</t>
  </si>
  <si>
    <t>session.is_demo</t>
  </si>
  <si>
    <t>session.config.real_world_currency_per_point</t>
  </si>
  <si>
    <t>session.config.treatment</t>
  </si>
  <si>
    <t>session.config.participation_fee</t>
  </si>
  <si>
    <t>consent.1.player.id_in_group</t>
  </si>
  <si>
    <t>consent.1.player.role</t>
  </si>
  <si>
    <t>consent.1.player.read1</t>
  </si>
  <si>
    <t>consent.1.player.agree1</t>
  </si>
  <si>
    <t>consent.1.player.code1</t>
  </si>
  <si>
    <t>consent.1.player.payoff</t>
  </si>
  <si>
    <t>consent.1.group.id_in_subsession</t>
  </si>
  <si>
    <t>consent.1.subsession.round_number</t>
  </si>
  <si>
    <t>choice_lottery.1.player.id_in_group</t>
  </si>
  <si>
    <t>choice_lottery.1.player.role</t>
  </si>
  <si>
    <t>choice_lottery.1.player.offer</t>
  </si>
  <si>
    <t>choice_lottery.1.player.info_value</t>
  </si>
  <si>
    <t>choice_lottery.1.player.chosen_digit</t>
  </si>
  <si>
    <t>choice_lottery.1.player.q1</t>
  </si>
  <si>
    <t>choice_lottery.1.player.q2</t>
  </si>
  <si>
    <t>choice_lottery.1.player.q3</t>
  </si>
  <si>
    <t>choice_lottery.1.player.audio1</t>
  </si>
  <si>
    <t>choice_lottery.1.player.audio2</t>
  </si>
  <si>
    <t>choice_lottery.1.player.w_audio</t>
  </si>
  <si>
    <t>choice_lottery.1.player.check_q</t>
  </si>
  <si>
    <t>choice_lottery.1.player.payoff</t>
  </si>
  <si>
    <t>choice_lottery.1.group.id_in_subsession</t>
  </si>
  <si>
    <t>choice_lottery.1.subsession.round_number</t>
  </si>
  <si>
    <t>tasks.1.player.id_in_group</t>
  </si>
  <si>
    <t>tasks.1.player.role</t>
  </si>
  <si>
    <t>tasks.1.player.guess1</t>
  </si>
  <si>
    <t>tasks.1.player.guess2</t>
  </si>
  <si>
    <t>tasks.1.player.guess3</t>
  </si>
  <si>
    <t>tasks.1.player.public</t>
  </si>
  <si>
    <t>tasks.1.player.private</t>
  </si>
  <si>
    <t>tasks.1.player.offer</t>
  </si>
  <si>
    <t>tasks.1.player.info_value</t>
  </si>
  <si>
    <t>tasks.1.player.info_shown</t>
  </si>
  <si>
    <t>tasks.1.player.p_value</t>
  </si>
  <si>
    <t>tasks.1.player.r_aux1</t>
  </si>
  <si>
    <t>tasks.1.player.r_aux2</t>
  </si>
  <si>
    <t>tasks.1.player.r_aux4</t>
  </si>
  <si>
    <t>tasks.1.player.prt</t>
  </si>
  <si>
    <t>tasks.1.player.payment</t>
  </si>
  <si>
    <t>tasks.1.player.quiz_1</t>
  </si>
  <si>
    <t>tasks.1.player.quiz_2</t>
  </si>
  <si>
    <t>tasks.1.player.quiz_3</t>
  </si>
  <si>
    <t>tasks.1.player.plyrs_num</t>
  </si>
  <si>
    <t>tasks.1.player.plyrs_select</t>
  </si>
  <si>
    <t>tasks.1.player.std_part</t>
  </si>
  <si>
    <t>tasks.1.player.transfer</t>
  </si>
  <si>
    <t>tasks.1.player.xyz</t>
  </si>
  <si>
    <t>tasks.1.player.random_digit</t>
  </si>
  <si>
    <t>tasks.1.player.role_player</t>
  </si>
  <si>
    <t>tasks.1.player.t_payment</t>
  </si>
  <si>
    <t>tasks.1.player.i_ddigit</t>
  </si>
  <si>
    <t>tasks.1.player.group_id_1</t>
  </si>
  <si>
    <t>tasks.1.player.group_id_2</t>
  </si>
  <si>
    <t>tasks.1.player.group_id_3</t>
  </si>
  <si>
    <t>tasks.1.player.group_id_4</t>
  </si>
  <si>
    <t>tasks.1.player.i_dlottery</t>
  </si>
  <si>
    <t>tasks.1.player.i_dprice</t>
  </si>
  <si>
    <t>tasks.1.player.s_daverage</t>
  </si>
  <si>
    <t>tasks.1.player.s_dfirst_public</t>
  </si>
  <si>
    <t>tasks.1.player.s_dfirst_private</t>
  </si>
  <si>
    <t>tasks.1.player.s_dsecond_private</t>
  </si>
  <si>
    <t>tasks.1.player.s_dpayment</t>
  </si>
  <si>
    <t>tasks.1.player.age</t>
  </si>
  <si>
    <t>tasks.1.player.gender</t>
  </si>
  <si>
    <t>tasks.1.player.english</t>
  </si>
  <si>
    <t>tasks.1.player.check2_q</t>
  </si>
  <si>
    <t>tasks.1.player.perception_other</t>
  </si>
  <si>
    <t>tasks.1.player.personal_action</t>
  </si>
  <si>
    <t>tasks.1.player.topic_study</t>
  </si>
  <si>
    <t>tasks.1.player.free_message</t>
  </si>
  <si>
    <t>tasks.1.player.times_clicked_1</t>
  </si>
  <si>
    <t>tasks.1.player.times_clicked_2</t>
  </si>
  <si>
    <t>tasks.1.player.times_clicked_3</t>
  </si>
  <si>
    <t>tasks.1.player.qs_checks</t>
  </si>
  <si>
    <t>tasks.1.player.payoff</t>
  </si>
  <si>
    <t>tasks.1.group.id_in_subsession</t>
  </si>
  <si>
    <t>tasks.1.group.z_value</t>
  </si>
  <si>
    <t>tasks.1.group.B</t>
  </si>
  <si>
    <t>tasks.1.group.r_aux_g1</t>
  </si>
  <si>
    <t>tasks.1.group.r_aux_g2</t>
  </si>
  <si>
    <t>tasks.1.group.r_aux_g4</t>
  </si>
  <si>
    <t>tasks.1.group.rest</t>
  </si>
  <si>
    <t>tasks.1.group.transfer</t>
  </si>
  <si>
    <t>tasks.1.group.a_1trans</t>
  </si>
  <si>
    <t>tasks.1.group.a_2trans</t>
  </si>
  <si>
    <t>tasks.1.group.a_3trans</t>
  </si>
  <si>
    <t>tasks.1.group.a_1val</t>
  </si>
  <si>
    <t>tasks.1.group.a_2val</t>
  </si>
  <si>
    <t>tasks.1.group.a_3val</t>
  </si>
  <si>
    <t>tasks.1.group.a_1pgue</t>
  </si>
  <si>
    <t>tasks.1.group.a_2pgue</t>
  </si>
  <si>
    <t>tasks.1.group.a_3pgue</t>
  </si>
  <si>
    <t>tasks.1.group.a_one</t>
  </si>
  <si>
    <t>tasks.1.group.a_two</t>
  </si>
  <si>
    <t>tasks.1.group.a_three</t>
  </si>
  <si>
    <t>tasks.1.subsession.round_number</t>
  </si>
  <si>
    <t>tasks_b.1.player.id_in_group</t>
  </si>
  <si>
    <t>tasks_b.1.player.role</t>
  </si>
  <si>
    <t>tasks_b.1.player.guess1</t>
  </si>
  <si>
    <t>tasks_b.1.player.guess2</t>
  </si>
  <si>
    <t>tasks_b.1.player.guess3</t>
  </si>
  <si>
    <t>tasks_b.1.player.public</t>
  </si>
  <si>
    <t>tasks_b.1.player.private</t>
  </si>
  <si>
    <t>tasks_b.1.player.offer</t>
  </si>
  <si>
    <t>tasks_b.1.player.info_value</t>
  </si>
  <si>
    <t>tasks_b.1.player.info_shown</t>
  </si>
  <si>
    <t>tasks_b.1.player.p_value</t>
  </si>
  <si>
    <t>tasks_b.1.player.r_aux1</t>
  </si>
  <si>
    <t>tasks_b.1.player.r_aux2</t>
  </si>
  <si>
    <t>tasks_b.1.player.r_aux4</t>
  </si>
  <si>
    <t>tasks_b.1.player.payment</t>
  </si>
  <si>
    <t>tasks_b.1.player.quiz_1</t>
  </si>
  <si>
    <t>tasks_b.1.player.quiz_2</t>
  </si>
  <si>
    <t>tasks_b.1.player.quiz_3</t>
  </si>
  <si>
    <t>tasks_b.1.player.plyrs_num</t>
  </si>
  <si>
    <t>tasks_b.1.player.plyrs_select</t>
  </si>
  <si>
    <t>tasks_b.1.player.std_part</t>
  </si>
  <si>
    <t>tasks_b.1.player.transfer</t>
  </si>
  <si>
    <t>tasks_b.1.player.xyz</t>
  </si>
  <si>
    <t>tasks_b.1.player.random_digit</t>
  </si>
  <si>
    <t>tasks_b.1.player.role_player</t>
  </si>
  <si>
    <t>tasks_b.1.player.t_payment</t>
  </si>
  <si>
    <t>tasks_b.1.player.i_ddigit</t>
  </si>
  <si>
    <t>tasks_b.1.player.group_id_1</t>
  </si>
  <si>
    <t>tasks_b.1.player.group_id_2</t>
  </si>
  <si>
    <t>tasks_b.1.player.group_id_3</t>
  </si>
  <si>
    <t>tasks_b.1.player.group_id_4</t>
  </si>
  <si>
    <t>tasks_b.1.player.i_dlottery</t>
  </si>
  <si>
    <t>tasks_b.1.player.i_dprice</t>
  </si>
  <si>
    <t>tasks_b.1.player.s_daverage</t>
  </si>
  <si>
    <t>tasks_b.1.player.s_dfirst_public</t>
  </si>
  <si>
    <t>tasks_b.1.player.s_dfirst_private</t>
  </si>
  <si>
    <t>tasks_b.1.player.s_dsecond_private</t>
  </si>
  <si>
    <t>tasks_b.1.player.s_dpayment</t>
  </si>
  <si>
    <t>tasks_b.1.player.age</t>
  </si>
  <si>
    <t>tasks_b.1.player.gender</t>
  </si>
  <si>
    <t>tasks_b.1.player.english</t>
  </si>
  <si>
    <t>tasks_b.1.player.check2_q</t>
  </si>
  <si>
    <t>tasks_b.1.player.z_value</t>
  </si>
  <si>
    <t>tasks_b.1.player.B</t>
  </si>
  <si>
    <t>tasks_b.1.player.r_aux_g1</t>
  </si>
  <si>
    <t>tasks_b.1.player.r_aux_g2</t>
  </si>
  <si>
    <t>tasks_b.1.player.r_aux_g4</t>
  </si>
  <si>
    <t>tasks_b.1.player.rest</t>
  </si>
  <si>
    <t>tasks_b.1.player.p_2rol</t>
  </si>
  <si>
    <t>tasks_b.1.player.p_3rol</t>
  </si>
  <si>
    <t>tasks_b.1.player.g_transfer</t>
  </si>
  <si>
    <t>tasks_b.1.player.perception_other</t>
  </si>
  <si>
    <t>tasks_b.1.player.personal_action</t>
  </si>
  <si>
    <t>tasks_b.1.player.topic_study</t>
  </si>
  <si>
    <t>tasks_b.1.player.free_message</t>
  </si>
  <si>
    <t>tasks_b.1.player.a_2trans</t>
  </si>
  <si>
    <t>tasks_b.1.player.a_3trans</t>
  </si>
  <si>
    <t>tasks_b.1.player.a_2val</t>
  </si>
  <si>
    <t>tasks_b.1.player.a_3val</t>
  </si>
  <si>
    <t>tasks_b.1.player.a_2pgue</t>
  </si>
  <si>
    <t>tasks_b.1.player.a_3pgue</t>
  </si>
  <si>
    <t>tasks_b.1.player.prt</t>
  </si>
  <si>
    <t>tasks_b.1.player.times_clicked_1</t>
  </si>
  <si>
    <t>tasks_b.1.player.times_clicked_2</t>
  </si>
  <si>
    <t>tasks_b.1.player.times_clicked_3</t>
  </si>
  <si>
    <t>tasks_b.1.player.qs_checks</t>
  </si>
  <si>
    <t>tasks_b.1.player.payoff</t>
  </si>
  <si>
    <t>tasks_b.1.group.id_in_subsession</t>
  </si>
  <si>
    <t>tasks_b.1.subsession.round_number</t>
  </si>
  <si>
    <t>return.1.player.id_in_group</t>
  </si>
  <si>
    <t>return.1.player.role</t>
  </si>
  <si>
    <t>return.1.player.letters</t>
  </si>
  <si>
    <t>return.1.player.nummers</t>
  </si>
  <si>
    <t>return.1.player.drop</t>
  </si>
  <si>
    <t>return.1.player.n_drp</t>
  </si>
  <si>
    <t>return.1.player.payoff</t>
  </si>
  <si>
    <t>return.1.group.id_in_subsession</t>
  </si>
  <si>
    <t>return.1.subsession.round_number</t>
  </si>
  <si>
    <t>qr6rj1mg</t>
  </si>
  <si>
    <t>return</t>
  </si>
  <si>
    <t>End_B</t>
  </si>
  <si>
    <t>2020-11-05 12:13:21.629391+00:00</t>
  </si>
  <si>
    <t>z1wbj6gh</t>
  </si>
  <si>
    <t>sound</t>
  </si>
  <si>
    <t>UAR-383</t>
  </si>
  <si>
    <t>DROPPED</t>
  </si>
  <si>
    <t>ul96t87e</t>
  </si>
  <si>
    <t>2020-11-05 12:13:21.734460+00:00</t>
  </si>
  <si>
    <t>VPH-873</t>
  </si>
  <si>
    <t>digital</t>
  </si>
  <si>
    <t>B</t>
  </si>
  <si>
    <t>male</t>
  </si>
  <si>
    <t>native</t>
  </si>
  <si>
    <t>chimpanzee</t>
  </si>
  <si>
    <t>WHALE</t>
  </si>
  <si>
    <t>36jp0kc3</t>
  </si>
  <si>
    <t>2020-11-05 12:13:21.790498+00:00</t>
  </si>
  <si>
    <t>MAY-198</t>
  </si>
  <si>
    <t>LION</t>
  </si>
  <si>
    <t>wrcmo1tn</t>
  </si>
  <si>
    <t>2020-11-05 12:13:21.882058+00:00</t>
  </si>
  <si>
    <t>NQI-129</t>
  </si>
  <si>
    <t>A</t>
  </si>
  <si>
    <t>BULL</t>
  </si>
  <si>
    <t>a9qbdvbb</t>
  </si>
  <si>
    <t>2020-11-05 12:13:21.946601+00:00</t>
  </si>
  <si>
    <t>QRO-630</t>
  </si>
  <si>
    <t>l66voxcn</t>
  </si>
  <si>
    <t>2020-11-05 12:13:22.015646+00:00</t>
  </si>
  <si>
    <t>HKG-443</t>
  </si>
  <si>
    <t>PENGUIN</t>
  </si>
  <si>
    <t>4eszvcmr</t>
  </si>
  <si>
    <t>2020-11-05 12:13:22.099203+00:00</t>
  </si>
  <si>
    <t>SPK-332</t>
  </si>
  <si>
    <t>DEER</t>
  </si>
  <si>
    <t>zv5go8x3</t>
  </si>
  <si>
    <t>2020-11-05 12:13:22.166247+00:00</t>
  </si>
  <si>
    <t>NOB-792</t>
  </si>
  <si>
    <t>a6me33lj</t>
  </si>
  <si>
    <t>2020-11-05 12:13:22.228288+00:00</t>
  </si>
  <si>
    <t>NOY-965</t>
  </si>
  <si>
    <t>mo4y7gkr</t>
  </si>
  <si>
    <t>2020-11-05 12:13:22.298835+00:00</t>
  </si>
  <si>
    <t>KVW-789</t>
  </si>
  <si>
    <t>CRANE</t>
  </si>
  <si>
    <t>ww4efjdv</t>
  </si>
  <si>
    <t>2020-11-05 12:13:22.366880+00:00</t>
  </si>
  <si>
    <t>UIR-802</t>
  </si>
  <si>
    <t>odo8r993</t>
  </si>
  <si>
    <t>2020-11-05 12:13:22.431422+00:00</t>
  </si>
  <si>
    <t>BVU-342</t>
  </si>
  <si>
    <t>DOLPHIN</t>
  </si>
  <si>
    <t>6t17zcwg</t>
  </si>
  <si>
    <t>2020-11-05 12:13:22.504472+00:00</t>
  </si>
  <si>
    <t>MUC-638</t>
  </si>
  <si>
    <t>CAT</t>
  </si>
  <si>
    <t>ip43qu6b</t>
  </si>
  <si>
    <t>2020-11-05 12:13:22.575518+00:00</t>
  </si>
  <si>
    <t>ZWX-549</t>
  </si>
  <si>
    <t>BEAR</t>
  </si>
  <si>
    <t>w9grnrvc</t>
  </si>
  <si>
    <t>2020-11-05 12:13:22.730621+00:00</t>
  </si>
  <si>
    <t>SPZ-715</t>
  </si>
  <si>
    <t>DOVE</t>
  </si>
  <si>
    <t>59nbiizd</t>
  </si>
  <si>
    <t>2020-11-05 12:13:22.796666+00:00</t>
  </si>
  <si>
    <t>LEY-742</t>
  </si>
  <si>
    <t>EAGLE</t>
  </si>
  <si>
    <t>zrvgktne</t>
  </si>
  <si>
    <t>2020-11-05 12:13:22.899233+00:00</t>
  </si>
  <si>
    <t>EWY-192</t>
  </si>
  <si>
    <t>436dpv7n</t>
  </si>
  <si>
    <t>2020-11-05 12:13:22.980287+00:00</t>
  </si>
  <si>
    <t>UOS-757</t>
  </si>
  <si>
    <t>FALCON</t>
  </si>
  <si>
    <t>tv5ap7el</t>
  </si>
  <si>
    <t>2020-11-05 12:13:23.078852+00:00</t>
  </si>
  <si>
    <t>FND-143</t>
  </si>
  <si>
    <t>SPIDER</t>
  </si>
  <si>
    <t>u6h7pw2z</t>
  </si>
  <si>
    <t>2020-11-05 12:13:23.144897+00:00</t>
  </si>
  <si>
    <t>PWP-250</t>
  </si>
  <si>
    <t>9vurlb3a</t>
  </si>
  <si>
    <t>2020-11-05 12:13:23.217445+00:00</t>
  </si>
  <si>
    <t>QHO-824</t>
  </si>
  <si>
    <t>eujqyulf</t>
  </si>
  <si>
    <t>2020-11-05 12:13:23.289492+00:00</t>
  </si>
  <si>
    <t>HLO-936</t>
  </si>
  <si>
    <t>oevr42dw</t>
  </si>
  <si>
    <t>2020-11-05 12:13:23.367544+00:00</t>
  </si>
  <si>
    <t>WEA-516</t>
  </si>
  <si>
    <t>6t5i07c4</t>
  </si>
  <si>
    <t>2020-11-05 12:13:23.458605+00:00</t>
  </si>
  <si>
    <t>BQZ-793</t>
  </si>
  <si>
    <t>COBRA</t>
  </si>
  <si>
    <t>2u3cxaui</t>
  </si>
  <si>
    <t>2020-11-05 12:13:23.555169+00:00</t>
  </si>
  <si>
    <t>BOY-738</t>
  </si>
  <si>
    <t>dfs07syy</t>
  </si>
  <si>
    <t>2020-11-05 12:13:23.645730+00:00</t>
  </si>
  <si>
    <t>VFG-496</t>
  </si>
  <si>
    <t>zlmz8imm</t>
  </si>
  <si>
    <t>2020-11-05 12:13:23.716776+00:00</t>
  </si>
  <si>
    <t>BYY-328</t>
  </si>
  <si>
    <t>cmma6haz</t>
  </si>
  <si>
    <t>2020-11-05 12:13:23.792827+00:00</t>
  </si>
  <si>
    <t>CBI-832</t>
  </si>
  <si>
    <t>09oh36xh</t>
  </si>
  <si>
    <t>2020-11-05 12:13:23.868876+00:00</t>
  </si>
  <si>
    <t>TUU-505</t>
  </si>
  <si>
    <t>0xsqq4a4</t>
  </si>
  <si>
    <t>2020-11-05 12:13:23.946428+00:00</t>
  </si>
  <si>
    <t>NPT-293</t>
  </si>
  <si>
    <t>a5hqzt0w</t>
  </si>
  <si>
    <t>2020-11-05 12:13:24.026482+00:00</t>
  </si>
  <si>
    <t>BHR-975</t>
  </si>
  <si>
    <t>mxw4l0su</t>
  </si>
  <si>
    <t>2020-11-05 12:13:24.130050+00:00</t>
  </si>
  <si>
    <t>YMZ-969</t>
  </si>
  <si>
    <t>got7gb9g</t>
  </si>
  <si>
    <t>2020-11-05 12:13:24.197596+00:00</t>
  </si>
  <si>
    <t>MQY-638</t>
  </si>
  <si>
    <t>4ylpdk9p</t>
  </si>
  <si>
    <t>2020-11-05 12:13:24.278148+00:00</t>
  </si>
  <si>
    <t>IMV-756</t>
  </si>
  <si>
    <t>x0nq6mzm</t>
  </si>
  <si>
    <t>2020-11-05 12:13:24.346194+00:00</t>
  </si>
  <si>
    <t>DTL-717</t>
  </si>
  <si>
    <t>y7weiw58</t>
  </si>
  <si>
    <t>2020-11-05 12:13:24.411237+00:00</t>
  </si>
  <si>
    <t>YKY-992</t>
  </si>
  <si>
    <t>al21d0jr</t>
  </si>
  <si>
    <t>2020-11-05 12:13:24.501797+00:00</t>
  </si>
  <si>
    <t>EXW-564</t>
  </si>
  <si>
    <t>34um7iy3</t>
  </si>
  <si>
    <t>2020-11-05 12:13:24.573844+00:00</t>
  </si>
  <si>
    <t>XNK-826</t>
  </si>
  <si>
    <t>tzvz8v8y</t>
  </si>
  <si>
    <t>2020-11-05 12:13:24.639388+00:00</t>
  </si>
  <si>
    <t>KDZ-119</t>
  </si>
  <si>
    <t>hwb7gofw</t>
  </si>
  <si>
    <t>2020-11-05 12:13:24.712437+00:00</t>
  </si>
  <si>
    <t>CVS-600</t>
  </si>
  <si>
    <t>h0ymf044</t>
  </si>
  <si>
    <t>2020-11-05 12:13:24.784484+00:00</t>
  </si>
  <si>
    <t>MMV-768</t>
  </si>
  <si>
    <t>pe5mypvf</t>
  </si>
  <si>
    <t>2020-11-05 12:13:24.857033+00:00</t>
  </si>
  <si>
    <t>ANF-372</t>
  </si>
  <si>
    <t>HORSE</t>
  </si>
  <si>
    <t>ygczxgly</t>
  </si>
  <si>
    <t>2020-11-05 12:13:24.935084+00:00</t>
  </si>
  <si>
    <t>UXT-947</t>
  </si>
  <si>
    <t>1bs89za1</t>
  </si>
  <si>
    <t>2020-11-05 12:13:25.002629+00:00</t>
  </si>
  <si>
    <t>DOP-336</t>
  </si>
  <si>
    <t>7xawayo2</t>
  </si>
  <si>
    <t>2020-11-05 12:13:25.068173+00:00</t>
  </si>
  <si>
    <t>BHE-774</t>
  </si>
  <si>
    <t>okcne4eb</t>
  </si>
  <si>
    <t>2020-11-05 12:13:25.130714+00:00</t>
  </si>
  <si>
    <t>NDL-390</t>
  </si>
  <si>
    <t>sntwnrov</t>
  </si>
  <si>
    <t>2020-11-05 12:13:25.185250+00:00</t>
  </si>
  <si>
    <t>VEI-930</t>
  </si>
  <si>
    <t>wg1pclas</t>
  </si>
  <si>
    <t>2020-11-05 12:13:25.272308+00:00</t>
  </si>
  <si>
    <t>XRM-124</t>
  </si>
  <si>
    <t>2f3btis9</t>
  </si>
  <si>
    <t>2020-11-05 12:13:25.334849+00:00</t>
  </si>
  <si>
    <t>UIZ-279</t>
  </si>
  <si>
    <t>7jwfrh3e</t>
  </si>
  <si>
    <t>2020-11-05 12:13:25.411401+00:00</t>
  </si>
  <si>
    <t>OSE-523</t>
  </si>
  <si>
    <t>hyxnucmm</t>
  </si>
  <si>
    <t>2020-11-05 12:13:25.476444+00:00</t>
  </si>
  <si>
    <t>AOD-498</t>
  </si>
  <si>
    <t>ts6b18t3</t>
  </si>
  <si>
    <t>2020-11-05 12:13:25.536483+00:00</t>
  </si>
  <si>
    <t>TBH-553</t>
  </si>
  <si>
    <t>ujsw2we2</t>
  </si>
  <si>
    <t>2020-11-05 12:13:25.602527+00:00</t>
  </si>
  <si>
    <t>FVM-672</t>
  </si>
  <si>
    <t>OTTER</t>
  </si>
  <si>
    <t>lh0jzohd</t>
  </si>
  <si>
    <t>2020-11-05 12:13:25.670572+00:00</t>
  </si>
  <si>
    <t>VSH-576</t>
  </si>
  <si>
    <t>v04u1wk4</t>
  </si>
  <si>
    <t>2020-11-05 12:13:25.750625+00:00</t>
  </si>
  <si>
    <t>XPN-571</t>
  </si>
  <si>
    <t>2prc7l0c</t>
  </si>
  <si>
    <t>2020-11-05 12:13:25.825174+00:00</t>
  </si>
  <si>
    <t>BOT-487</t>
  </si>
  <si>
    <t>mouzayfe</t>
  </si>
  <si>
    <t>2020-11-05 12:13:25.889717+00:00</t>
  </si>
  <si>
    <t>KOX-826</t>
  </si>
  <si>
    <t>4v1rstsl</t>
  </si>
  <si>
    <t>2020-11-05 12:13:25.964767+00:00</t>
  </si>
  <si>
    <t>FBH-141</t>
  </si>
  <si>
    <t>mac86ooo</t>
  </si>
  <si>
    <t>2020-11-05 12:13:26.047321+00:00</t>
  </si>
  <si>
    <t>WGM-780</t>
  </si>
  <si>
    <t>t3rls867</t>
  </si>
  <si>
    <t>2020-11-05 12:13:26.112866+00:00</t>
  </si>
  <si>
    <t>STC-816</t>
  </si>
  <si>
    <t>ag65a0y6</t>
  </si>
  <si>
    <t>2020-11-05 12:13:26.184913+00:00</t>
  </si>
  <si>
    <t>EPF-979</t>
  </si>
  <si>
    <t>t7q6uemw</t>
  </si>
  <si>
    <t>2020-11-05 12:13:26.252458+00:00</t>
  </si>
  <si>
    <t>WDT-411</t>
  </si>
  <si>
    <t>pg4n0ckh</t>
  </si>
  <si>
    <t>2020-11-05 12:13:26.323505+00:00</t>
  </si>
  <si>
    <t>DXP-325</t>
  </si>
  <si>
    <t>gz6js5gb</t>
  </si>
  <si>
    <t>2020-11-05 12:13:26.484612+00:00</t>
  </si>
  <si>
    <t>MXU-717</t>
  </si>
  <si>
    <t>fmgeikda</t>
  </si>
  <si>
    <t>2020-11-05 12:13:26.557661+00:00</t>
  </si>
  <si>
    <t>HDN-828</t>
  </si>
  <si>
    <t>45shb0ik</t>
  </si>
  <si>
    <t>2020-11-05 12:13:26.619202+00:00</t>
  </si>
  <si>
    <t>ULD-723</t>
  </si>
  <si>
    <t>i8maapne</t>
  </si>
  <si>
    <t>2020-11-05 12:13:26.684745+00:00</t>
  </si>
  <si>
    <t>QWC-993</t>
  </si>
  <si>
    <t>bdlog7tk</t>
  </si>
  <si>
    <t>2020-11-05 12:13:26.746287+00:00</t>
  </si>
  <si>
    <t>IKY-450</t>
  </si>
  <si>
    <t>hb0i7dsf</t>
  </si>
  <si>
    <t>2020-11-05 12:13:26.816333+00:00</t>
  </si>
  <si>
    <t>UHK-592</t>
  </si>
  <si>
    <t>u0rthhnq</t>
  </si>
  <si>
    <t>2020-11-05 12:13:26.886379+00:00</t>
  </si>
  <si>
    <t>SEU-191</t>
  </si>
  <si>
    <t>d9dhgstx</t>
  </si>
  <si>
    <t>2020-11-05 12:13:26.963930+00:00</t>
  </si>
  <si>
    <t>SNS-951</t>
  </si>
  <si>
    <t>j1ubsscz</t>
  </si>
  <si>
    <t>2020-11-05 12:13:27.039981+00:00</t>
  </si>
  <si>
    <t>DVB-908</t>
  </si>
  <si>
    <t>rmdq8lp1</t>
  </si>
  <si>
    <t>2020-11-05 12:13:27.135044+00:00</t>
  </si>
  <si>
    <t>DYT-657</t>
  </si>
  <si>
    <t>puddjggi</t>
  </si>
  <si>
    <t>2020-11-05 12:13:27.206090+00:00</t>
  </si>
  <si>
    <t>EWM-657</t>
  </si>
  <si>
    <t>qoq3oc1a</t>
  </si>
  <si>
    <t>2020-11-05 12:13:27.267131+00:00</t>
  </si>
  <si>
    <t>EHV-173</t>
  </si>
  <si>
    <t>ezyx6zp9</t>
  </si>
  <si>
    <t>2020-11-05 12:13:27.326671+00:00</t>
  </si>
  <si>
    <t>PXK-254</t>
  </si>
  <si>
    <t>aitzju69</t>
  </si>
  <si>
    <t>2020-11-05 12:13:27.379205+00:00</t>
  </si>
  <si>
    <t>EUP-282</t>
  </si>
  <si>
    <t>vcotarnw</t>
  </si>
  <si>
    <t>2020-11-05 12:13:27.428238+00:00</t>
  </si>
  <si>
    <t>NQR-728</t>
  </si>
  <si>
    <t>rq0lya9v</t>
  </si>
  <si>
    <t>2020-11-05 12:13:27.477771+00:00</t>
  </si>
  <si>
    <t>RFS-667</t>
  </si>
  <si>
    <t>bn24qxud</t>
  </si>
  <si>
    <t>2020-11-05 12:13:27.565329+00:00</t>
  </si>
  <si>
    <t>GWW-617</t>
  </si>
  <si>
    <t>k2so1n6b</t>
  </si>
  <si>
    <t>2020-11-05 12:13:27.675903+00:00</t>
  </si>
  <si>
    <t>GLM-435</t>
  </si>
  <si>
    <t>segqjiin</t>
  </si>
  <si>
    <t>2020-11-05 12:13:27.745449+00:00</t>
  </si>
  <si>
    <t>ROQ-943</t>
  </si>
  <si>
    <t>xih33tty</t>
  </si>
  <si>
    <t>2020-11-05 12:13:27.808491+00:00</t>
  </si>
  <si>
    <t>QTY-166</t>
  </si>
  <si>
    <t>h5ylf6yk</t>
  </si>
  <si>
    <t>2020-11-05 12:13:27.878037+00:00</t>
  </si>
  <si>
    <t>HIL-323</t>
  </si>
  <si>
    <t>zprylt4b</t>
  </si>
  <si>
    <t>2020-11-05 12:13:27.968096+00:00</t>
  </si>
  <si>
    <t>GTR-875</t>
  </si>
  <si>
    <t>m97yndm4</t>
  </si>
  <si>
    <t>2020-11-05 12:13:28.057656+00:00</t>
  </si>
  <si>
    <t>EHK-965</t>
  </si>
  <si>
    <t>7bxooxq3</t>
  </si>
  <si>
    <t>2020-11-05 12:13:28.117195+00:00</t>
  </si>
  <si>
    <t>LUD-734</t>
  </si>
  <si>
    <t>3atq4b6p</t>
  </si>
  <si>
    <t>2020-11-05 12:13:28.167730+00:00</t>
  </si>
  <si>
    <t>NVR-429</t>
  </si>
  <si>
    <t>dkvbdeep</t>
  </si>
  <si>
    <t>2020-11-05 12:13:28.237776+00:00</t>
  </si>
  <si>
    <t>IRG-799</t>
  </si>
  <si>
    <t>j58clnax</t>
  </si>
  <si>
    <t>2020-11-05 12:13:28.340844+00:00</t>
  </si>
  <si>
    <t>TXN-613</t>
  </si>
  <si>
    <t>4oulp6et</t>
  </si>
  <si>
    <t>2020-11-05 12:13:28.412392+00:00</t>
  </si>
  <si>
    <t>RHP-455</t>
  </si>
  <si>
    <t>sl7x974e</t>
  </si>
  <si>
    <t>2020-11-05 12:13:28.469929+00:00</t>
  </si>
  <si>
    <t>WAS-551</t>
  </si>
  <si>
    <t>8v1tfjuy</t>
  </si>
  <si>
    <t>2020-11-05 12:13:28.530470+00:00</t>
  </si>
  <si>
    <t>TVM-505</t>
  </si>
  <si>
    <t>5037sii1</t>
  </si>
  <si>
    <t>2020-11-05 12:13:28.593011+00:00</t>
  </si>
  <si>
    <t>IOZ-952</t>
  </si>
  <si>
    <t>i8g2srxa</t>
  </si>
  <si>
    <t>2020-11-05 12:13:28.653051+00:00</t>
  </si>
  <si>
    <t>TCK-765</t>
  </si>
  <si>
    <t>dduwbszg</t>
  </si>
  <si>
    <t>2020-11-05 12:13:28.711590+00:00</t>
  </si>
  <si>
    <t>CPO-380</t>
  </si>
  <si>
    <t>6sbhdhop</t>
  </si>
  <si>
    <t>2020-11-05 12:13:28.772130+00:00</t>
  </si>
  <si>
    <t>HYQ-457</t>
  </si>
  <si>
    <t>y2o6ugkn</t>
  </si>
  <si>
    <t>2020-11-05 12:13:28.832169+00:00</t>
  </si>
  <si>
    <t>MML-664</t>
  </si>
  <si>
    <t>6nsq2lew</t>
  </si>
  <si>
    <t>2020-11-05 12:13:28.893711+00:00</t>
  </si>
  <si>
    <t>AHZ-734</t>
  </si>
  <si>
    <t>cj8m8u5b</t>
  </si>
  <si>
    <t>2020-11-05 12:13:28.949248+00:00</t>
  </si>
  <si>
    <t>KSK-683</t>
  </si>
  <si>
    <t>y5nnbpzv</t>
  </si>
  <si>
    <t>2020-11-05 12:13:29.009287+00:00</t>
  </si>
  <si>
    <t>VQR-383</t>
  </si>
  <si>
    <t>xrtt311x</t>
  </si>
  <si>
    <t>2020-11-05 12:13:29.067826+00:00</t>
  </si>
  <si>
    <t>IOG-834</t>
  </si>
  <si>
    <t>d52bl3ko</t>
  </si>
  <si>
    <t>2020-11-05 12:13:29.126365+00:00</t>
  </si>
  <si>
    <t>TPZ-981</t>
  </si>
  <si>
    <t>ioq8z0zn</t>
  </si>
  <si>
    <t>2020-11-05 12:13:29.188907+00:00</t>
  </si>
  <si>
    <t>XPB-233</t>
  </si>
  <si>
    <t>ykai46wg</t>
  </si>
  <si>
    <t>2020-11-05 12:13:29.252949+00:00</t>
  </si>
  <si>
    <t>HMQ-226</t>
  </si>
  <si>
    <t>7jho8bc2</t>
  </si>
  <si>
    <t>2020-11-05 12:13:29.318992+00:00</t>
  </si>
  <si>
    <t>FKV-280</t>
  </si>
  <si>
    <t>epnzrct5</t>
  </si>
  <si>
    <t>2020-11-05 12:13:29.382535+00:00</t>
  </si>
  <si>
    <t>ILF-305</t>
  </si>
  <si>
    <t>9lzw9xic</t>
  </si>
  <si>
    <t>2020-11-05 12:13:29.446578+00:00</t>
  </si>
  <si>
    <t>MCL-886</t>
  </si>
  <si>
    <t>gahjpclb</t>
  </si>
  <si>
    <t>2020-11-05 12:13:29.505117+00:00</t>
  </si>
  <si>
    <t>HWL-311</t>
  </si>
  <si>
    <t>63posgkz</t>
  </si>
  <si>
    <t>2020-11-05 12:13:29.564656+00:00</t>
  </si>
  <si>
    <t>MXS-211</t>
  </si>
  <si>
    <t>s2cdl40c</t>
  </si>
  <si>
    <t>2020-11-05 12:13:29.622695+00:00</t>
  </si>
  <si>
    <t>VWL-514</t>
  </si>
  <si>
    <t>3toigmss</t>
  </si>
  <si>
    <t>2020-11-05 12:13:29.678732+00:00</t>
  </si>
  <si>
    <t>MPB-654</t>
  </si>
  <si>
    <t>mv2y47xx</t>
  </si>
  <si>
    <t>2020-11-05 12:13:29.854348+00:00</t>
  </si>
  <si>
    <t>ZBC-774</t>
  </si>
  <si>
    <t>wc2iuy43</t>
  </si>
  <si>
    <t>2020-11-05 12:13:29.927897+00:00</t>
  </si>
  <si>
    <t>IFF-136</t>
  </si>
  <si>
    <t>mq868fsm</t>
  </si>
  <si>
    <t>2020-11-05 12:13:29.997443+00:00</t>
  </si>
  <si>
    <t>SPW-394</t>
  </si>
  <si>
    <t>49cpih09</t>
  </si>
  <si>
    <t>2020-11-05 12:13:30.065489+00:00</t>
  </si>
  <si>
    <t>VVV-234</t>
  </si>
  <si>
    <t>jhpe6s93</t>
  </si>
  <si>
    <t>2020-11-05 12:13:30.136035+00:00</t>
  </si>
  <si>
    <t>QWF-184</t>
  </si>
  <si>
    <t>f4zlbzwv</t>
  </si>
  <si>
    <t>2020-11-05 12:13:30.201579+00:00</t>
  </si>
  <si>
    <t>RRS-524</t>
  </si>
  <si>
    <t>uw4hgdbd</t>
  </si>
  <si>
    <t>2020-11-05 12:13:30.265120+00:00</t>
  </si>
  <si>
    <t>SGK-290</t>
  </si>
  <si>
    <t>C</t>
  </si>
  <si>
    <t>c1z1tqu1</t>
  </si>
  <si>
    <t>2020-11-05 12:13:30.328663+00:00</t>
  </si>
  <si>
    <t>AYI-712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</si>
</sst>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8" fontId="0" fillId="0" borderId="0" xfId="0" applyNumberFormat="1"/>
    <xf numFmtId="11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A241"/>
  <sheetViews>
    <sheetView tabSelected="1" topLeftCell="M1" workbookViewId="0">
      <selection activeCell="GS47" sqref="GS47"/>
    </sheetView>
  </sheetViews>
  <sheetFormatPr defaultRowHeight="15" x14ac:dyDescent="0.25"/>
  <cols>
    <col min="1" max="12" width="0" hidden="1" customWidth="1"/>
    <col min="14" max="33" width="0" hidden="1" customWidth="1"/>
    <col min="36" max="50" width="0" hidden="1" customWidth="1"/>
    <col min="56" max="72" width="9.140625" hidden="1" customWidth="1"/>
    <col min="73" max="73" width="9.140625" customWidth="1"/>
    <col min="75" max="80" width="0" hidden="1" customWidth="1"/>
    <col min="82" max="84" width="0" hidden="1" customWidth="1"/>
    <col min="86" max="101" width="0" hidden="1" customWidth="1"/>
    <col min="104" max="199" width="0" hidden="1" customWidth="1"/>
  </cols>
  <sheetData>
    <row r="1" spans="1:20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3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s="3" t="s">
        <v>33</v>
      </c>
      <c r="AI1" s="3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s="3" t="s">
        <v>72</v>
      </c>
      <c r="BV1" s="3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s="3" t="s">
        <v>80</v>
      </c>
      <c r="CD1" t="s">
        <v>81</v>
      </c>
      <c r="CE1" t="s">
        <v>82</v>
      </c>
      <c r="CF1" t="s">
        <v>83</v>
      </c>
      <c r="CG1" s="3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s="3" t="s">
        <v>101</v>
      </c>
      <c r="CY1" s="3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</row>
    <row r="2" spans="1:209" hidden="1" x14ac:dyDescent="0.25"/>
    <row r="3" spans="1:209" hidden="1" x14ac:dyDescent="0.25">
      <c r="A3">
        <v>1</v>
      </c>
      <c r="B3" t="s">
        <v>197</v>
      </c>
      <c r="D3">
        <v>1</v>
      </c>
      <c r="E3">
        <v>58</v>
      </c>
      <c r="F3">
        <v>57</v>
      </c>
      <c r="G3" t="s">
        <v>198</v>
      </c>
      <c r="H3" t="s">
        <v>199</v>
      </c>
      <c r="I3" t="s">
        <v>200</v>
      </c>
      <c r="J3">
        <v>1</v>
      </c>
      <c r="M3">
        <v>0</v>
      </c>
      <c r="N3">
        <v>1</v>
      </c>
      <c r="O3" t="s">
        <v>201</v>
      </c>
      <c r="T3">
        <v>0</v>
      </c>
      <c r="U3">
        <v>0.01</v>
      </c>
      <c r="V3" t="s">
        <v>202</v>
      </c>
      <c r="W3">
        <v>1</v>
      </c>
      <c r="X3">
        <v>1</v>
      </c>
      <c r="Z3">
        <v>1</v>
      </c>
      <c r="AA3">
        <v>1</v>
      </c>
      <c r="AB3" t="s">
        <v>203</v>
      </c>
      <c r="AC3">
        <v>0</v>
      </c>
      <c r="AD3">
        <v>1</v>
      </c>
      <c r="AE3">
        <v>1</v>
      </c>
      <c r="AF3">
        <v>1</v>
      </c>
      <c r="AR3">
        <v>0</v>
      </c>
      <c r="AS3">
        <v>1</v>
      </c>
      <c r="AT3">
        <v>1</v>
      </c>
      <c r="AU3">
        <v>1</v>
      </c>
      <c r="CT3">
        <v>0</v>
      </c>
      <c r="CU3">
        <v>1</v>
      </c>
      <c r="DO3">
        <v>1</v>
      </c>
      <c r="DP3">
        <v>1</v>
      </c>
      <c r="GD3">
        <v>0</v>
      </c>
      <c r="GE3">
        <v>1</v>
      </c>
      <c r="GF3">
        <v>1</v>
      </c>
      <c r="GG3">
        <v>1</v>
      </c>
      <c r="GI3" t="s">
        <v>204</v>
      </c>
      <c r="GJ3">
        <v>287</v>
      </c>
      <c r="GK3">
        <v>1</v>
      </c>
      <c r="GL3">
        <v>1</v>
      </c>
      <c r="GM3">
        <v>0</v>
      </c>
      <c r="GN3">
        <v>1</v>
      </c>
      <c r="GO3">
        <v>1</v>
      </c>
    </row>
    <row r="4" spans="1:209" hidden="1" x14ac:dyDescent="0.25"/>
    <row r="5" spans="1:209" hidden="1" x14ac:dyDescent="0.25">
      <c r="A5">
        <v>2</v>
      </c>
      <c r="B5" t="s">
        <v>205</v>
      </c>
      <c r="D5">
        <v>1</v>
      </c>
      <c r="E5">
        <v>58</v>
      </c>
      <c r="F5">
        <v>57</v>
      </c>
      <c r="G5" t="s">
        <v>198</v>
      </c>
      <c r="H5" t="s">
        <v>199</v>
      </c>
      <c r="I5" t="s">
        <v>206</v>
      </c>
      <c r="J5">
        <v>1</v>
      </c>
      <c r="M5">
        <v>4.0999999999999996</v>
      </c>
      <c r="N5">
        <v>5.0999999999999996</v>
      </c>
      <c r="O5" t="s">
        <v>201</v>
      </c>
      <c r="T5">
        <v>0</v>
      </c>
      <c r="U5">
        <v>0.01</v>
      </c>
      <c r="V5" t="s">
        <v>202</v>
      </c>
      <c r="W5">
        <v>1</v>
      </c>
      <c r="X5">
        <v>2</v>
      </c>
      <c r="Z5">
        <v>1</v>
      </c>
      <c r="AA5">
        <v>1</v>
      </c>
      <c r="AB5" t="s">
        <v>207</v>
      </c>
      <c r="AC5">
        <v>0</v>
      </c>
      <c r="AD5">
        <v>1</v>
      </c>
      <c r="AE5">
        <v>1</v>
      </c>
      <c r="AF5">
        <v>2</v>
      </c>
      <c r="AH5">
        <v>99</v>
      </c>
      <c r="AI5">
        <v>20</v>
      </c>
      <c r="AJ5">
        <v>9</v>
      </c>
      <c r="AN5">
        <v>0</v>
      </c>
      <c r="AP5">
        <v>1</v>
      </c>
      <c r="AQ5" t="s">
        <v>208</v>
      </c>
      <c r="AR5">
        <v>0</v>
      </c>
      <c r="AS5">
        <v>1</v>
      </c>
      <c r="AT5">
        <v>1</v>
      </c>
      <c r="AU5">
        <v>1</v>
      </c>
      <c r="AY5">
        <v>47</v>
      </c>
      <c r="AZ5">
        <v>46</v>
      </c>
      <c r="BA5">
        <v>49</v>
      </c>
      <c r="BB5">
        <v>5</v>
      </c>
      <c r="BC5">
        <v>19</v>
      </c>
      <c r="BD5">
        <v>46</v>
      </c>
      <c r="BE5">
        <v>70</v>
      </c>
      <c r="BF5">
        <v>0.64035937660509501</v>
      </c>
      <c r="BG5">
        <v>0.13310429658054401</v>
      </c>
      <c r="BH5">
        <v>0.92817097960130801</v>
      </c>
      <c r="BI5">
        <v>0</v>
      </c>
      <c r="BJ5">
        <v>3</v>
      </c>
      <c r="BK5" s="1">
        <v>2</v>
      </c>
      <c r="BM5" s="1">
        <v>0</v>
      </c>
      <c r="BN5">
        <v>3</v>
      </c>
      <c r="BO5">
        <v>2</v>
      </c>
      <c r="BQ5">
        <v>61</v>
      </c>
      <c r="BT5" t="s">
        <v>209</v>
      </c>
      <c r="BU5">
        <v>30</v>
      </c>
      <c r="BV5">
        <v>1</v>
      </c>
      <c r="CA5">
        <v>1</v>
      </c>
      <c r="CB5">
        <v>20</v>
      </c>
      <c r="CC5">
        <v>71</v>
      </c>
      <c r="CD5">
        <v>46</v>
      </c>
      <c r="CE5">
        <v>49</v>
      </c>
      <c r="CF5">
        <v>47</v>
      </c>
      <c r="CG5">
        <v>3</v>
      </c>
      <c r="CH5">
        <v>20</v>
      </c>
      <c r="CI5" t="s">
        <v>210</v>
      </c>
      <c r="CJ5" t="s">
        <v>211</v>
      </c>
      <c r="CK5" t="s">
        <v>212</v>
      </c>
      <c r="CL5">
        <v>1</v>
      </c>
      <c r="CM5">
        <v>2</v>
      </c>
      <c r="CS5">
        <v>0</v>
      </c>
      <c r="CT5">
        <v>4.0999999999999996</v>
      </c>
      <c r="CU5">
        <v>2</v>
      </c>
      <c r="CV5">
        <v>71</v>
      </c>
      <c r="CW5">
        <v>3</v>
      </c>
      <c r="CX5">
        <v>0.62661313866274104</v>
      </c>
      <c r="CY5">
        <v>0.96574699113915097</v>
      </c>
      <c r="CZ5">
        <v>0.61375630058757702</v>
      </c>
      <c r="DB5">
        <v>61</v>
      </c>
      <c r="DC5">
        <v>0</v>
      </c>
      <c r="DD5">
        <v>20</v>
      </c>
      <c r="DE5">
        <v>40</v>
      </c>
      <c r="DF5">
        <v>11</v>
      </c>
      <c r="DG5">
        <v>29</v>
      </c>
      <c r="DH5">
        <v>45</v>
      </c>
      <c r="DI5">
        <v>35</v>
      </c>
      <c r="DJ5">
        <v>41</v>
      </c>
      <c r="DK5">
        <v>33</v>
      </c>
      <c r="DL5">
        <v>0</v>
      </c>
      <c r="DM5">
        <v>0</v>
      </c>
      <c r="DN5">
        <v>0</v>
      </c>
      <c r="DO5">
        <v>1</v>
      </c>
      <c r="DP5">
        <v>2</v>
      </c>
      <c r="GD5">
        <v>0</v>
      </c>
      <c r="GE5">
        <v>1</v>
      </c>
      <c r="GF5">
        <v>1</v>
      </c>
      <c r="GG5">
        <v>2</v>
      </c>
      <c r="GI5" t="s">
        <v>213</v>
      </c>
      <c r="GJ5">
        <v>723</v>
      </c>
      <c r="GK5">
        <v>0</v>
      </c>
      <c r="GL5">
        <v>0</v>
      </c>
      <c r="GM5">
        <v>0</v>
      </c>
      <c r="GN5">
        <v>1</v>
      </c>
      <c r="GO5">
        <v>1</v>
      </c>
      <c r="GR5">
        <f>(200-GT5+GU5+GV5+GW5+GX5+GY5-GZ5+HA5+50)/100</f>
        <v>4.5999999999999996</v>
      </c>
      <c r="GS5">
        <f>ABS(M5-GR5)</f>
        <v>0.5</v>
      </c>
      <c r="GT5">
        <f>IF(AH5&gt;=AI5,AI5,0)</f>
        <v>20</v>
      </c>
      <c r="GU5">
        <f>IF(BV5&lt;5,200,0)</f>
        <v>200</v>
      </c>
      <c r="GV5">
        <f>IF(CG5=1,IF(CX5&gt;=0.5,IF(CC5&gt;54,200,0),IF(CC5&lt;46,200,0)),0)</f>
        <v>0</v>
      </c>
      <c r="GW5">
        <f>IF(CG5=2,IF(ABS(BA5-CC5)&lt;=3,200,0),0)</f>
        <v>0</v>
      </c>
      <c r="GX5">
        <f>IF(CG5=3,IF(ABS(AZ5-CC5)&lt;=3,200,0),0)</f>
        <v>0</v>
      </c>
      <c r="GY5">
        <f>IF(CG5=4,IF(ABS(AY5-CC5)&lt;=3,200,0),0)</f>
        <v>0</v>
      </c>
      <c r="GZ5">
        <f>IF(BB5&gt;=BC5,BC5,0)</f>
        <v>0</v>
      </c>
      <c r="HA5">
        <f>BU5</f>
        <v>30</v>
      </c>
    </row>
    <row r="6" spans="1:209" hidden="1" x14ac:dyDescent="0.25">
      <c r="GR6">
        <f t="shared" ref="GR6:GR69" si="0">(200-GT6+GU6+GV6+GW6+GX6+GY6-GZ6+HA6+50)/100</f>
        <v>4.5</v>
      </c>
      <c r="GS6">
        <f t="shared" ref="GS6:GS69" si="1">ABS(M6-GR6)</f>
        <v>4.5</v>
      </c>
      <c r="GT6">
        <f t="shared" ref="GT6:GT69" si="2">IF(AH6&gt;=AI6,AI6,0)</f>
        <v>0</v>
      </c>
      <c r="GU6">
        <f t="shared" ref="GU6:GU69" si="3">IF(BV6&lt;5,200,0)</f>
        <v>200</v>
      </c>
      <c r="GV6">
        <f t="shared" ref="GV6:GV69" si="4">IF(CG6=1,IF(CX6&gt;=0.5,IF(CC6&gt;54,200,0),IF(CC6&lt;46,200,0)),0)</f>
        <v>0</v>
      </c>
      <c r="GW6">
        <f t="shared" ref="GW6:GW69" si="5">IF(CG6=2,IF(ABS(BA6-CC6)&lt;=3,200,0),0)</f>
        <v>0</v>
      </c>
      <c r="GX6">
        <f t="shared" ref="GX6:GX69" si="6">IF(CG6=3,IF(ABS(AZ6-CC6)&lt;=3,200,0),0)</f>
        <v>0</v>
      </c>
      <c r="GY6">
        <f t="shared" ref="GY6:GY69" si="7">IF(CG6=4,IF(ABS(AY6-CC6)&lt;=3,200,0),0)</f>
        <v>0</v>
      </c>
      <c r="GZ6">
        <f t="shared" ref="GZ6:GZ69" si="8">IF(BB6&gt;=BC6,BC6,0)</f>
        <v>0</v>
      </c>
      <c r="HA6">
        <f t="shared" ref="HA6:HA69" si="9">BU6</f>
        <v>0</v>
      </c>
    </row>
    <row r="7" spans="1:209" hidden="1" x14ac:dyDescent="0.25">
      <c r="A7">
        <v>3</v>
      </c>
      <c r="B7" t="s">
        <v>214</v>
      </c>
      <c r="D7">
        <v>1</v>
      </c>
      <c r="E7">
        <v>58</v>
      </c>
      <c r="F7">
        <v>57</v>
      </c>
      <c r="G7" t="s">
        <v>198</v>
      </c>
      <c r="H7" t="s">
        <v>199</v>
      </c>
      <c r="I7" t="s">
        <v>215</v>
      </c>
      <c r="J7">
        <v>1</v>
      </c>
      <c r="M7">
        <v>1.45</v>
      </c>
      <c r="N7">
        <v>2.4500000000000002</v>
      </c>
      <c r="O7" t="s">
        <v>201</v>
      </c>
      <c r="T7">
        <v>0</v>
      </c>
      <c r="U7">
        <v>0.01</v>
      </c>
      <c r="V7" t="s">
        <v>202</v>
      </c>
      <c r="W7">
        <v>1</v>
      </c>
      <c r="X7">
        <v>3</v>
      </c>
      <c r="Z7">
        <v>1</v>
      </c>
      <c r="AA7">
        <v>1</v>
      </c>
      <c r="AB7" t="s">
        <v>216</v>
      </c>
      <c r="AC7">
        <v>0</v>
      </c>
      <c r="AD7">
        <v>1</v>
      </c>
      <c r="AE7">
        <v>1</v>
      </c>
      <c r="AF7">
        <v>3</v>
      </c>
      <c r="AH7">
        <v>99</v>
      </c>
      <c r="AI7">
        <v>85</v>
      </c>
      <c r="AJ7">
        <v>9</v>
      </c>
      <c r="AO7">
        <v>0</v>
      </c>
      <c r="AP7">
        <v>2</v>
      </c>
      <c r="AQ7" t="s">
        <v>208</v>
      </c>
      <c r="AR7">
        <v>0</v>
      </c>
      <c r="AS7">
        <v>1</v>
      </c>
      <c r="AT7">
        <v>1</v>
      </c>
      <c r="AU7">
        <v>2</v>
      </c>
      <c r="AY7">
        <v>49</v>
      </c>
      <c r="AZ7">
        <v>46</v>
      </c>
      <c r="BA7">
        <v>54</v>
      </c>
      <c r="BB7">
        <v>8</v>
      </c>
      <c r="BC7">
        <v>47</v>
      </c>
      <c r="BD7">
        <v>46</v>
      </c>
      <c r="BE7">
        <v>63</v>
      </c>
      <c r="BF7">
        <v>0.66877364036329701</v>
      </c>
      <c r="BG7">
        <v>0.30772337580303399</v>
      </c>
      <c r="BH7">
        <v>4.6338896669602302E-2</v>
      </c>
      <c r="BI7">
        <v>0</v>
      </c>
      <c r="BJ7">
        <v>3</v>
      </c>
      <c r="BK7" s="1">
        <v>2</v>
      </c>
      <c r="BM7" s="1">
        <v>0</v>
      </c>
      <c r="BN7">
        <v>3</v>
      </c>
      <c r="BO7">
        <v>2</v>
      </c>
      <c r="BQ7">
        <v>61</v>
      </c>
      <c r="BT7" t="s">
        <v>209</v>
      </c>
      <c r="BU7">
        <v>30</v>
      </c>
      <c r="BV7">
        <v>5</v>
      </c>
      <c r="CA7">
        <v>1</v>
      </c>
      <c r="CB7">
        <v>85</v>
      </c>
      <c r="CC7">
        <v>71</v>
      </c>
      <c r="CD7">
        <v>46</v>
      </c>
      <c r="CE7">
        <v>54</v>
      </c>
      <c r="CF7">
        <v>49</v>
      </c>
      <c r="CG7">
        <v>3</v>
      </c>
      <c r="CH7">
        <v>20</v>
      </c>
      <c r="CI7" t="s">
        <v>210</v>
      </c>
      <c r="CJ7" t="s">
        <v>211</v>
      </c>
      <c r="CK7" t="s">
        <v>212</v>
      </c>
      <c r="CL7">
        <v>1</v>
      </c>
      <c r="CM7">
        <v>2</v>
      </c>
      <c r="CS7">
        <v>0</v>
      </c>
      <c r="CT7">
        <v>1.45</v>
      </c>
      <c r="CU7">
        <v>2</v>
      </c>
      <c r="CV7">
        <v>71</v>
      </c>
      <c r="CW7">
        <v>3</v>
      </c>
      <c r="CX7">
        <v>0.62661313866274104</v>
      </c>
      <c r="CY7">
        <v>0.96574699113915097</v>
      </c>
      <c r="CZ7">
        <v>0.61375630058757702</v>
      </c>
      <c r="DB7">
        <v>61</v>
      </c>
      <c r="DC7">
        <v>0</v>
      </c>
      <c r="DD7">
        <v>20</v>
      </c>
      <c r="DE7">
        <v>40</v>
      </c>
      <c r="DF7">
        <v>11</v>
      </c>
      <c r="DG7">
        <v>29</v>
      </c>
      <c r="DH7">
        <v>45</v>
      </c>
      <c r="DI7">
        <v>35</v>
      </c>
      <c r="DJ7">
        <v>41</v>
      </c>
      <c r="DK7">
        <v>33</v>
      </c>
      <c r="DL7">
        <v>0</v>
      </c>
      <c r="DM7">
        <v>0</v>
      </c>
      <c r="DN7">
        <v>0</v>
      </c>
      <c r="DO7">
        <v>1</v>
      </c>
      <c r="DP7">
        <v>3</v>
      </c>
      <c r="GD7">
        <v>0</v>
      </c>
      <c r="GE7">
        <v>1</v>
      </c>
      <c r="GF7">
        <v>1</v>
      </c>
      <c r="GG7">
        <v>3</v>
      </c>
      <c r="GI7" t="s">
        <v>217</v>
      </c>
      <c r="GJ7">
        <v>961</v>
      </c>
      <c r="GK7">
        <v>0</v>
      </c>
      <c r="GL7">
        <v>0</v>
      </c>
      <c r="GM7">
        <v>0</v>
      </c>
      <c r="GN7">
        <v>1</v>
      </c>
      <c r="GO7">
        <v>1</v>
      </c>
      <c r="GR7">
        <f t="shared" si="0"/>
        <v>1.95</v>
      </c>
      <c r="GS7">
        <f t="shared" si="1"/>
        <v>0.5</v>
      </c>
      <c r="GT7">
        <f t="shared" si="2"/>
        <v>85</v>
      </c>
      <c r="GU7">
        <f t="shared" si="3"/>
        <v>0</v>
      </c>
      <c r="GV7">
        <f t="shared" si="4"/>
        <v>0</v>
      </c>
      <c r="GW7">
        <f t="shared" si="5"/>
        <v>0</v>
      </c>
      <c r="GX7">
        <f t="shared" si="6"/>
        <v>0</v>
      </c>
      <c r="GY7">
        <f t="shared" si="7"/>
        <v>0</v>
      </c>
      <c r="GZ7">
        <f t="shared" si="8"/>
        <v>0</v>
      </c>
      <c r="HA7">
        <f t="shared" si="9"/>
        <v>30</v>
      </c>
    </row>
    <row r="8" spans="1:209" hidden="1" x14ac:dyDescent="0.25">
      <c r="GR8">
        <f t="shared" si="0"/>
        <v>4.5</v>
      </c>
      <c r="GS8">
        <f t="shared" si="1"/>
        <v>4.5</v>
      </c>
      <c r="GT8">
        <f t="shared" si="2"/>
        <v>0</v>
      </c>
      <c r="GU8">
        <f t="shared" si="3"/>
        <v>200</v>
      </c>
      <c r="GV8">
        <f t="shared" si="4"/>
        <v>0</v>
      </c>
      <c r="GW8">
        <f t="shared" si="5"/>
        <v>0</v>
      </c>
      <c r="GX8">
        <f t="shared" si="6"/>
        <v>0</v>
      </c>
      <c r="GY8">
        <f t="shared" si="7"/>
        <v>0</v>
      </c>
      <c r="GZ8">
        <f t="shared" si="8"/>
        <v>0</v>
      </c>
      <c r="HA8">
        <f t="shared" si="9"/>
        <v>0</v>
      </c>
    </row>
    <row r="9" spans="1:209" hidden="1" x14ac:dyDescent="0.25">
      <c r="A9">
        <v>4</v>
      </c>
      <c r="B9" t="s">
        <v>218</v>
      </c>
      <c r="D9">
        <v>1</v>
      </c>
      <c r="E9">
        <v>58</v>
      </c>
      <c r="F9">
        <v>57</v>
      </c>
      <c r="G9" t="s">
        <v>198</v>
      </c>
      <c r="H9" t="s">
        <v>199</v>
      </c>
      <c r="I9" t="s">
        <v>219</v>
      </c>
      <c r="J9">
        <v>1</v>
      </c>
      <c r="M9">
        <v>2.06</v>
      </c>
      <c r="N9">
        <v>3.06</v>
      </c>
      <c r="O9" t="s">
        <v>201</v>
      </c>
      <c r="T9">
        <v>0</v>
      </c>
      <c r="U9">
        <v>0.01</v>
      </c>
      <c r="V9" t="s">
        <v>202</v>
      </c>
      <c r="W9">
        <v>1</v>
      </c>
      <c r="X9">
        <v>4</v>
      </c>
      <c r="Z9">
        <v>1</v>
      </c>
      <c r="AA9">
        <v>1</v>
      </c>
      <c r="AB9" t="s">
        <v>220</v>
      </c>
      <c r="AC9">
        <v>0</v>
      </c>
      <c r="AD9">
        <v>1</v>
      </c>
      <c r="AE9">
        <v>1</v>
      </c>
      <c r="AF9">
        <v>4</v>
      </c>
      <c r="AH9">
        <v>99</v>
      </c>
      <c r="AI9">
        <v>33</v>
      </c>
      <c r="AJ9">
        <v>9</v>
      </c>
      <c r="AN9">
        <v>0</v>
      </c>
      <c r="AP9">
        <v>1</v>
      </c>
      <c r="AQ9" t="s">
        <v>208</v>
      </c>
      <c r="AR9">
        <v>0</v>
      </c>
      <c r="AS9">
        <v>1</v>
      </c>
      <c r="AT9">
        <v>1</v>
      </c>
      <c r="AU9">
        <v>3</v>
      </c>
      <c r="AY9">
        <v>48</v>
      </c>
      <c r="AZ9">
        <v>48</v>
      </c>
      <c r="BA9">
        <v>47</v>
      </c>
      <c r="BB9">
        <v>3</v>
      </c>
      <c r="BC9">
        <v>33</v>
      </c>
      <c r="BD9">
        <v>46</v>
      </c>
      <c r="BE9">
        <v>80</v>
      </c>
      <c r="BF9">
        <v>0.20145544327763601</v>
      </c>
      <c r="BG9">
        <v>0.57888366753550102</v>
      </c>
      <c r="BH9">
        <v>0.14135283645368299</v>
      </c>
      <c r="BI9">
        <v>0</v>
      </c>
      <c r="BJ9">
        <v>3</v>
      </c>
      <c r="BK9" s="1">
        <v>2</v>
      </c>
      <c r="BM9" s="1">
        <v>0</v>
      </c>
      <c r="BN9">
        <v>3</v>
      </c>
      <c r="BO9">
        <v>2</v>
      </c>
      <c r="BQ9">
        <v>61</v>
      </c>
      <c r="BT9" t="s">
        <v>221</v>
      </c>
      <c r="BU9">
        <v>39</v>
      </c>
      <c r="BV9">
        <v>5</v>
      </c>
      <c r="CA9">
        <v>1</v>
      </c>
      <c r="CB9">
        <v>33</v>
      </c>
      <c r="CC9">
        <v>71</v>
      </c>
      <c r="CD9">
        <v>48</v>
      </c>
      <c r="CE9">
        <v>47</v>
      </c>
      <c r="CF9">
        <v>48</v>
      </c>
      <c r="CG9">
        <v>3</v>
      </c>
      <c r="CH9">
        <v>20</v>
      </c>
      <c r="CI9" t="s">
        <v>210</v>
      </c>
      <c r="CJ9" t="s">
        <v>211</v>
      </c>
      <c r="CK9" t="s">
        <v>212</v>
      </c>
      <c r="CL9">
        <v>1</v>
      </c>
      <c r="CM9">
        <v>2</v>
      </c>
      <c r="CS9">
        <v>0</v>
      </c>
      <c r="CT9">
        <v>2.06</v>
      </c>
      <c r="CU9">
        <v>2</v>
      </c>
      <c r="CV9">
        <v>71</v>
      </c>
      <c r="CW9">
        <v>3</v>
      </c>
      <c r="CX9">
        <v>0.62661313866274104</v>
      </c>
      <c r="CY9">
        <v>0.96574699113915097</v>
      </c>
      <c r="CZ9">
        <v>0.61375630058757702</v>
      </c>
      <c r="DB9">
        <v>61</v>
      </c>
      <c r="DC9">
        <v>0</v>
      </c>
      <c r="DD9">
        <v>20</v>
      </c>
      <c r="DE9">
        <v>40</v>
      </c>
      <c r="DF9">
        <v>11</v>
      </c>
      <c r="DG9">
        <v>29</v>
      </c>
      <c r="DH9">
        <v>45</v>
      </c>
      <c r="DI9">
        <v>35</v>
      </c>
      <c r="DJ9">
        <v>41</v>
      </c>
      <c r="DK9">
        <v>33</v>
      </c>
      <c r="DL9">
        <v>0</v>
      </c>
      <c r="DM9">
        <v>0</v>
      </c>
      <c r="DN9">
        <v>0</v>
      </c>
      <c r="DO9">
        <v>1</v>
      </c>
      <c r="DP9">
        <v>4</v>
      </c>
      <c r="GD9">
        <v>0</v>
      </c>
      <c r="GE9">
        <v>1</v>
      </c>
      <c r="GF9">
        <v>1</v>
      </c>
      <c r="GG9">
        <v>4</v>
      </c>
      <c r="GI9" t="s">
        <v>222</v>
      </c>
      <c r="GJ9">
        <v>975</v>
      </c>
      <c r="GK9">
        <v>0</v>
      </c>
      <c r="GL9">
        <v>0</v>
      </c>
      <c r="GM9">
        <v>0</v>
      </c>
      <c r="GN9">
        <v>1</v>
      </c>
      <c r="GO9">
        <v>1</v>
      </c>
      <c r="GR9">
        <f t="shared" si="0"/>
        <v>2.56</v>
      </c>
      <c r="GS9">
        <f t="shared" si="1"/>
        <v>0.5</v>
      </c>
      <c r="GT9">
        <f t="shared" si="2"/>
        <v>33</v>
      </c>
      <c r="GU9">
        <f t="shared" si="3"/>
        <v>0</v>
      </c>
      <c r="GV9">
        <f t="shared" si="4"/>
        <v>0</v>
      </c>
      <c r="GW9">
        <f t="shared" si="5"/>
        <v>0</v>
      </c>
      <c r="GX9">
        <f t="shared" si="6"/>
        <v>0</v>
      </c>
      <c r="GY9">
        <f t="shared" si="7"/>
        <v>0</v>
      </c>
      <c r="GZ9">
        <f t="shared" si="8"/>
        <v>0</v>
      </c>
      <c r="HA9">
        <f t="shared" si="9"/>
        <v>39</v>
      </c>
    </row>
    <row r="10" spans="1:209" hidden="1" x14ac:dyDescent="0.25">
      <c r="GR10">
        <f t="shared" si="0"/>
        <v>4.5</v>
      </c>
      <c r="GS10">
        <f t="shared" si="1"/>
        <v>4.5</v>
      </c>
      <c r="GT10">
        <f t="shared" si="2"/>
        <v>0</v>
      </c>
      <c r="GU10">
        <f t="shared" si="3"/>
        <v>200</v>
      </c>
      <c r="GV10">
        <f t="shared" si="4"/>
        <v>0</v>
      </c>
      <c r="GW10">
        <f t="shared" si="5"/>
        <v>0</v>
      </c>
      <c r="GX10">
        <f t="shared" si="6"/>
        <v>0</v>
      </c>
      <c r="GY10">
        <f t="shared" si="7"/>
        <v>0</v>
      </c>
      <c r="GZ10">
        <f t="shared" si="8"/>
        <v>0</v>
      </c>
      <c r="HA10">
        <f t="shared" si="9"/>
        <v>0</v>
      </c>
    </row>
    <row r="11" spans="1:209" hidden="1" x14ac:dyDescent="0.25">
      <c r="A11">
        <v>5</v>
      </c>
      <c r="B11" t="s">
        <v>223</v>
      </c>
      <c r="D11">
        <v>1</v>
      </c>
      <c r="E11">
        <v>58</v>
      </c>
      <c r="F11">
        <v>57</v>
      </c>
      <c r="G11" t="s">
        <v>198</v>
      </c>
      <c r="H11" t="s">
        <v>199</v>
      </c>
      <c r="I11" t="s">
        <v>224</v>
      </c>
      <c r="J11">
        <v>1</v>
      </c>
      <c r="M11">
        <v>0</v>
      </c>
      <c r="N11">
        <v>1</v>
      </c>
      <c r="O11" t="s">
        <v>201</v>
      </c>
      <c r="T11">
        <v>0</v>
      </c>
      <c r="U11">
        <v>0.01</v>
      </c>
      <c r="V11" t="s">
        <v>202</v>
      </c>
      <c r="W11">
        <v>1</v>
      </c>
      <c r="X11">
        <v>5</v>
      </c>
      <c r="Z11">
        <v>1</v>
      </c>
      <c r="AA11">
        <v>1</v>
      </c>
      <c r="AB11" t="s">
        <v>225</v>
      </c>
      <c r="AC11">
        <v>0</v>
      </c>
      <c r="AD11">
        <v>1</v>
      </c>
      <c r="AE11">
        <v>1</v>
      </c>
      <c r="AF11">
        <v>5</v>
      </c>
      <c r="AH11">
        <v>99</v>
      </c>
      <c r="AI11">
        <v>30</v>
      </c>
      <c r="AJ11">
        <v>9</v>
      </c>
      <c r="AO11">
        <v>0</v>
      </c>
      <c r="AP11">
        <v>2</v>
      </c>
      <c r="AQ11" t="s">
        <v>208</v>
      </c>
      <c r="AR11">
        <v>0</v>
      </c>
      <c r="AS11">
        <v>1</v>
      </c>
      <c r="AT11">
        <v>1</v>
      </c>
      <c r="AU11">
        <v>1</v>
      </c>
      <c r="AZ11">
        <v>61</v>
      </c>
      <c r="BD11">
        <v>60</v>
      </c>
      <c r="BE11">
        <v>22</v>
      </c>
      <c r="BF11">
        <v>0.21971420481837101</v>
      </c>
      <c r="BG11">
        <v>0.31488140836579598</v>
      </c>
      <c r="BI11">
        <v>0</v>
      </c>
      <c r="BT11" t="s">
        <v>209</v>
      </c>
      <c r="BU11">
        <v>0</v>
      </c>
      <c r="CS11">
        <v>1</v>
      </c>
      <c r="CT11">
        <v>0</v>
      </c>
      <c r="CU11">
        <v>3</v>
      </c>
      <c r="CV11">
        <v>82</v>
      </c>
      <c r="CW11">
        <v>3</v>
      </c>
      <c r="CX11">
        <v>0.188772347933539</v>
      </c>
      <c r="CY11">
        <v>0.88316261083546699</v>
      </c>
      <c r="CZ11">
        <v>0.217803493866772</v>
      </c>
      <c r="DB11">
        <v>0</v>
      </c>
      <c r="DC11">
        <v>0</v>
      </c>
      <c r="DD11">
        <v>0</v>
      </c>
      <c r="DE11">
        <v>0</v>
      </c>
      <c r="DF11">
        <v>84</v>
      </c>
      <c r="DG11">
        <v>70</v>
      </c>
      <c r="DH11">
        <v>21</v>
      </c>
      <c r="DI11">
        <v>61</v>
      </c>
      <c r="DJ11">
        <v>60</v>
      </c>
      <c r="DK11">
        <v>40</v>
      </c>
      <c r="DL11">
        <v>1</v>
      </c>
      <c r="DM11">
        <v>1</v>
      </c>
      <c r="DN11">
        <v>0</v>
      </c>
      <c r="DO11">
        <v>1</v>
      </c>
      <c r="DP11">
        <v>5</v>
      </c>
      <c r="GD11">
        <v>0</v>
      </c>
      <c r="GE11">
        <v>1</v>
      </c>
      <c r="GF11">
        <v>1</v>
      </c>
      <c r="GG11">
        <v>5</v>
      </c>
      <c r="GI11" t="s">
        <v>204</v>
      </c>
      <c r="GJ11">
        <v>732</v>
      </c>
      <c r="GK11">
        <v>1</v>
      </c>
      <c r="GL11">
        <v>8</v>
      </c>
      <c r="GM11">
        <v>0</v>
      </c>
      <c r="GN11">
        <v>1</v>
      </c>
      <c r="GO11">
        <v>1</v>
      </c>
      <c r="GR11">
        <f t="shared" si="0"/>
        <v>4.2</v>
      </c>
      <c r="GS11">
        <f t="shared" si="1"/>
        <v>4.2</v>
      </c>
      <c r="GT11">
        <f t="shared" si="2"/>
        <v>30</v>
      </c>
      <c r="GU11">
        <f t="shared" si="3"/>
        <v>200</v>
      </c>
      <c r="GV11">
        <f t="shared" si="4"/>
        <v>0</v>
      </c>
      <c r="GW11">
        <f t="shared" si="5"/>
        <v>0</v>
      </c>
      <c r="GX11">
        <f t="shared" si="6"/>
        <v>0</v>
      </c>
      <c r="GY11">
        <f t="shared" si="7"/>
        <v>0</v>
      </c>
      <c r="GZ11">
        <f t="shared" si="8"/>
        <v>0</v>
      </c>
      <c r="HA11">
        <f t="shared" si="9"/>
        <v>0</v>
      </c>
    </row>
    <row r="12" spans="1:209" hidden="1" x14ac:dyDescent="0.25">
      <c r="GR12">
        <f t="shared" si="0"/>
        <v>4.5</v>
      </c>
      <c r="GS12">
        <f t="shared" si="1"/>
        <v>4.5</v>
      </c>
      <c r="GT12">
        <f t="shared" si="2"/>
        <v>0</v>
      </c>
      <c r="GU12">
        <f t="shared" si="3"/>
        <v>200</v>
      </c>
      <c r="GV12">
        <f t="shared" si="4"/>
        <v>0</v>
      </c>
      <c r="GW12">
        <f t="shared" si="5"/>
        <v>0</v>
      </c>
      <c r="GX12">
        <f t="shared" si="6"/>
        <v>0</v>
      </c>
      <c r="GY12">
        <f t="shared" si="7"/>
        <v>0</v>
      </c>
      <c r="GZ12">
        <f t="shared" si="8"/>
        <v>0</v>
      </c>
      <c r="HA12">
        <f t="shared" si="9"/>
        <v>0</v>
      </c>
    </row>
    <row r="13" spans="1:209" hidden="1" x14ac:dyDescent="0.25">
      <c r="A13">
        <v>6</v>
      </c>
      <c r="B13" t="s">
        <v>226</v>
      </c>
      <c r="D13">
        <v>1</v>
      </c>
      <c r="E13">
        <v>58</v>
      </c>
      <c r="F13">
        <v>57</v>
      </c>
      <c r="G13" t="s">
        <v>198</v>
      </c>
      <c r="H13" t="s">
        <v>199</v>
      </c>
      <c r="I13" t="s">
        <v>227</v>
      </c>
      <c r="J13">
        <v>1</v>
      </c>
      <c r="M13">
        <v>2.42</v>
      </c>
      <c r="N13">
        <v>3.42</v>
      </c>
      <c r="O13" t="s">
        <v>201</v>
      </c>
      <c r="T13">
        <v>0</v>
      </c>
      <c r="U13">
        <v>0.01</v>
      </c>
      <c r="V13" t="s">
        <v>202</v>
      </c>
      <c r="W13">
        <v>1</v>
      </c>
      <c r="X13">
        <v>6</v>
      </c>
      <c r="Z13">
        <v>1</v>
      </c>
      <c r="AA13">
        <v>1</v>
      </c>
      <c r="AB13" t="s">
        <v>228</v>
      </c>
      <c r="AC13">
        <v>0</v>
      </c>
      <c r="AD13">
        <v>1</v>
      </c>
      <c r="AE13">
        <v>1</v>
      </c>
      <c r="AF13">
        <v>6</v>
      </c>
      <c r="AH13">
        <v>99</v>
      </c>
      <c r="AI13">
        <v>38</v>
      </c>
      <c r="AJ13">
        <v>9</v>
      </c>
      <c r="AN13">
        <v>1</v>
      </c>
      <c r="AP13">
        <v>1</v>
      </c>
      <c r="AQ13" t="s">
        <v>208</v>
      </c>
      <c r="AR13">
        <v>0</v>
      </c>
      <c r="AS13">
        <v>1</v>
      </c>
      <c r="AT13">
        <v>1</v>
      </c>
      <c r="AU13">
        <v>1</v>
      </c>
      <c r="AY13">
        <v>53</v>
      </c>
      <c r="AZ13">
        <v>51</v>
      </c>
      <c r="BA13">
        <v>51</v>
      </c>
      <c r="BB13">
        <v>10</v>
      </c>
      <c r="BC13">
        <v>68</v>
      </c>
      <c r="BD13">
        <v>48</v>
      </c>
      <c r="BE13">
        <v>91</v>
      </c>
      <c r="BF13">
        <v>0.76103393155878896</v>
      </c>
      <c r="BG13">
        <v>0.43000402632426099</v>
      </c>
      <c r="BH13">
        <v>0.53870568755345605</v>
      </c>
      <c r="BI13">
        <v>1</v>
      </c>
      <c r="BJ13">
        <v>2</v>
      </c>
      <c r="BK13" s="1">
        <v>2</v>
      </c>
      <c r="BM13" s="1">
        <v>0</v>
      </c>
      <c r="BN13">
        <v>2</v>
      </c>
      <c r="BP13">
        <v>2</v>
      </c>
      <c r="BQ13">
        <v>61</v>
      </c>
      <c r="BT13" t="s">
        <v>209</v>
      </c>
      <c r="BU13">
        <v>30</v>
      </c>
      <c r="BV13">
        <v>5</v>
      </c>
      <c r="CA13">
        <v>1</v>
      </c>
      <c r="CB13">
        <v>38</v>
      </c>
      <c r="CC13">
        <v>56</v>
      </c>
      <c r="CD13">
        <v>51</v>
      </c>
      <c r="CE13">
        <v>51</v>
      </c>
      <c r="CF13">
        <v>53</v>
      </c>
      <c r="CG13">
        <v>2</v>
      </c>
      <c r="CH13">
        <v>20</v>
      </c>
      <c r="CI13" t="s">
        <v>210</v>
      </c>
      <c r="CJ13" t="s">
        <v>211</v>
      </c>
      <c r="CK13" t="s">
        <v>212</v>
      </c>
      <c r="CL13">
        <v>1</v>
      </c>
      <c r="CM13">
        <v>2</v>
      </c>
      <c r="CS13">
        <v>1</v>
      </c>
      <c r="CT13">
        <v>2.42</v>
      </c>
      <c r="CU13">
        <v>4</v>
      </c>
      <c r="CV13">
        <v>56</v>
      </c>
      <c r="CW13">
        <v>3</v>
      </c>
      <c r="CX13">
        <v>0.89971244305043296</v>
      </c>
      <c r="CY13">
        <v>0.200034024521447</v>
      </c>
      <c r="CZ13">
        <v>0.254557211329698</v>
      </c>
      <c r="DB13">
        <v>61</v>
      </c>
      <c r="DC13">
        <v>50</v>
      </c>
      <c r="DD13">
        <v>2</v>
      </c>
      <c r="DE13">
        <v>50</v>
      </c>
      <c r="DF13">
        <v>7</v>
      </c>
      <c r="DG13">
        <v>29</v>
      </c>
      <c r="DH13">
        <v>26</v>
      </c>
      <c r="DI13">
        <v>10</v>
      </c>
      <c r="DJ13">
        <v>1</v>
      </c>
      <c r="DK13">
        <v>42</v>
      </c>
      <c r="DL13">
        <v>0</v>
      </c>
      <c r="DM13">
        <v>0</v>
      </c>
      <c r="DN13">
        <v>0</v>
      </c>
      <c r="DO13">
        <v>1</v>
      </c>
      <c r="DP13">
        <v>6</v>
      </c>
      <c r="GD13">
        <v>0</v>
      </c>
      <c r="GE13">
        <v>1</v>
      </c>
      <c r="GF13">
        <v>1</v>
      </c>
      <c r="GG13">
        <v>6</v>
      </c>
      <c r="GI13" t="s">
        <v>229</v>
      </c>
      <c r="GJ13">
        <v>646</v>
      </c>
      <c r="GK13">
        <v>0</v>
      </c>
      <c r="GL13">
        <v>0</v>
      </c>
      <c r="GM13">
        <v>0</v>
      </c>
      <c r="GN13">
        <v>1</v>
      </c>
      <c r="GO13">
        <v>1</v>
      </c>
      <c r="GR13">
        <f t="shared" si="0"/>
        <v>2.42</v>
      </c>
      <c r="GS13">
        <f t="shared" si="1"/>
        <v>0</v>
      </c>
      <c r="GT13">
        <f t="shared" si="2"/>
        <v>38</v>
      </c>
      <c r="GU13">
        <f t="shared" si="3"/>
        <v>0</v>
      </c>
      <c r="GV13">
        <f t="shared" si="4"/>
        <v>0</v>
      </c>
      <c r="GW13">
        <f t="shared" si="5"/>
        <v>0</v>
      </c>
      <c r="GX13">
        <f t="shared" si="6"/>
        <v>0</v>
      </c>
      <c r="GY13">
        <f t="shared" si="7"/>
        <v>0</v>
      </c>
      <c r="GZ13">
        <f t="shared" si="8"/>
        <v>0</v>
      </c>
      <c r="HA13">
        <f t="shared" si="9"/>
        <v>30</v>
      </c>
    </row>
    <row r="14" spans="1:209" hidden="1" x14ac:dyDescent="0.25">
      <c r="GR14">
        <f t="shared" si="0"/>
        <v>4.5</v>
      </c>
      <c r="GS14">
        <f t="shared" si="1"/>
        <v>4.5</v>
      </c>
      <c r="GT14">
        <f t="shared" si="2"/>
        <v>0</v>
      </c>
      <c r="GU14">
        <f t="shared" si="3"/>
        <v>200</v>
      </c>
      <c r="GV14">
        <f t="shared" si="4"/>
        <v>0</v>
      </c>
      <c r="GW14">
        <f t="shared" si="5"/>
        <v>0</v>
      </c>
      <c r="GX14">
        <f t="shared" si="6"/>
        <v>0</v>
      </c>
      <c r="GY14">
        <f t="shared" si="7"/>
        <v>0</v>
      </c>
      <c r="GZ14">
        <f t="shared" si="8"/>
        <v>0</v>
      </c>
      <c r="HA14">
        <f t="shared" si="9"/>
        <v>0</v>
      </c>
    </row>
    <row r="15" spans="1:209" hidden="1" x14ac:dyDescent="0.25">
      <c r="A15">
        <v>7</v>
      </c>
      <c r="B15" t="s">
        <v>230</v>
      </c>
      <c r="D15">
        <v>1</v>
      </c>
      <c r="E15">
        <v>58</v>
      </c>
      <c r="F15">
        <v>57</v>
      </c>
      <c r="G15" t="s">
        <v>198</v>
      </c>
      <c r="H15" t="s">
        <v>199</v>
      </c>
      <c r="I15" t="s">
        <v>231</v>
      </c>
      <c r="J15">
        <v>1</v>
      </c>
      <c r="M15">
        <v>2.0299999999999998</v>
      </c>
      <c r="N15">
        <v>3.03</v>
      </c>
      <c r="O15" t="s">
        <v>201</v>
      </c>
      <c r="T15">
        <v>0</v>
      </c>
      <c r="U15">
        <v>0.01</v>
      </c>
      <c r="V15" t="s">
        <v>202</v>
      </c>
      <c r="W15">
        <v>1</v>
      </c>
      <c r="X15">
        <v>7</v>
      </c>
      <c r="Z15">
        <v>1</v>
      </c>
      <c r="AA15">
        <v>1</v>
      </c>
      <c r="AB15" t="s">
        <v>232</v>
      </c>
      <c r="AC15">
        <v>0</v>
      </c>
      <c r="AD15">
        <v>1</v>
      </c>
      <c r="AE15">
        <v>1</v>
      </c>
      <c r="AF15">
        <v>7</v>
      </c>
      <c r="AH15">
        <v>99</v>
      </c>
      <c r="AI15">
        <v>86</v>
      </c>
      <c r="AJ15">
        <v>9</v>
      </c>
      <c r="AN15">
        <v>1</v>
      </c>
      <c r="AP15">
        <v>1</v>
      </c>
      <c r="AQ15" t="s">
        <v>208</v>
      </c>
      <c r="AR15">
        <v>0</v>
      </c>
      <c r="AS15">
        <v>1</v>
      </c>
      <c r="AT15">
        <v>1</v>
      </c>
      <c r="AU15">
        <v>2</v>
      </c>
      <c r="AY15">
        <v>50</v>
      </c>
      <c r="AZ15">
        <v>48</v>
      </c>
      <c r="BA15">
        <v>48</v>
      </c>
      <c r="BB15">
        <v>5</v>
      </c>
      <c r="BC15">
        <v>32</v>
      </c>
      <c r="BD15">
        <v>51</v>
      </c>
      <c r="BE15">
        <v>41</v>
      </c>
      <c r="BF15">
        <v>0.66955859814774299</v>
      </c>
      <c r="BG15">
        <v>0.20355757334095301</v>
      </c>
      <c r="BH15">
        <v>0.17658307123217401</v>
      </c>
      <c r="BI15">
        <v>1</v>
      </c>
      <c r="BJ15">
        <v>2</v>
      </c>
      <c r="BK15" s="1">
        <v>2</v>
      </c>
      <c r="BM15" s="1">
        <v>0</v>
      </c>
      <c r="BN15">
        <v>2</v>
      </c>
      <c r="BP15">
        <v>2</v>
      </c>
      <c r="BQ15">
        <v>61</v>
      </c>
      <c r="BT15" t="s">
        <v>221</v>
      </c>
      <c r="BU15">
        <v>39</v>
      </c>
      <c r="BV15">
        <v>9</v>
      </c>
      <c r="CA15">
        <v>1</v>
      </c>
      <c r="CB15">
        <v>86</v>
      </c>
      <c r="CC15">
        <v>56</v>
      </c>
      <c r="CD15">
        <v>48</v>
      </c>
      <c r="CE15">
        <v>48</v>
      </c>
      <c r="CF15">
        <v>50</v>
      </c>
      <c r="CG15">
        <v>2</v>
      </c>
      <c r="CH15">
        <v>20</v>
      </c>
      <c r="CI15" t="s">
        <v>210</v>
      </c>
      <c r="CJ15" t="s">
        <v>211</v>
      </c>
      <c r="CK15" t="s">
        <v>212</v>
      </c>
      <c r="CL15">
        <v>1</v>
      </c>
      <c r="CM15">
        <v>2</v>
      </c>
      <c r="CS15">
        <v>1</v>
      </c>
      <c r="CT15">
        <v>2.0299999999999998</v>
      </c>
      <c r="CU15">
        <v>4</v>
      </c>
      <c r="CV15">
        <v>56</v>
      </c>
      <c r="CW15">
        <v>3</v>
      </c>
      <c r="CX15">
        <v>0.89971244305043296</v>
      </c>
      <c r="CY15">
        <v>0.200034024521447</v>
      </c>
      <c r="CZ15">
        <v>0.254557211329698</v>
      </c>
      <c r="DB15">
        <v>61</v>
      </c>
      <c r="DC15">
        <v>50</v>
      </c>
      <c r="DD15">
        <v>2</v>
      </c>
      <c r="DE15">
        <v>50</v>
      </c>
      <c r="DF15">
        <v>7</v>
      </c>
      <c r="DG15">
        <v>29</v>
      </c>
      <c r="DH15">
        <v>26</v>
      </c>
      <c r="DI15">
        <v>10</v>
      </c>
      <c r="DJ15">
        <v>1</v>
      </c>
      <c r="DK15">
        <v>42</v>
      </c>
      <c r="DL15">
        <v>0</v>
      </c>
      <c r="DM15">
        <v>0</v>
      </c>
      <c r="DN15">
        <v>0</v>
      </c>
      <c r="DO15">
        <v>1</v>
      </c>
      <c r="DP15">
        <v>7</v>
      </c>
      <c r="GD15">
        <v>0</v>
      </c>
      <c r="GE15">
        <v>1</v>
      </c>
      <c r="GF15">
        <v>1</v>
      </c>
      <c r="GG15">
        <v>7</v>
      </c>
      <c r="GI15" t="s">
        <v>233</v>
      </c>
      <c r="GJ15">
        <v>207</v>
      </c>
      <c r="GK15">
        <v>0</v>
      </c>
      <c r="GL15">
        <v>0</v>
      </c>
      <c r="GM15">
        <v>0</v>
      </c>
      <c r="GN15">
        <v>1</v>
      </c>
      <c r="GO15">
        <v>1</v>
      </c>
      <c r="GR15">
        <f t="shared" si="0"/>
        <v>2.0299999999999998</v>
      </c>
      <c r="GS15">
        <f t="shared" si="1"/>
        <v>0</v>
      </c>
      <c r="GT15">
        <f t="shared" si="2"/>
        <v>86</v>
      </c>
      <c r="GU15">
        <f t="shared" si="3"/>
        <v>0</v>
      </c>
      <c r="GV15">
        <f t="shared" si="4"/>
        <v>0</v>
      </c>
      <c r="GW15">
        <f t="shared" si="5"/>
        <v>0</v>
      </c>
      <c r="GX15">
        <f t="shared" si="6"/>
        <v>0</v>
      </c>
      <c r="GY15">
        <f t="shared" si="7"/>
        <v>0</v>
      </c>
      <c r="GZ15">
        <f t="shared" si="8"/>
        <v>0</v>
      </c>
      <c r="HA15">
        <f t="shared" si="9"/>
        <v>39</v>
      </c>
    </row>
    <row r="16" spans="1:209" hidden="1" x14ac:dyDescent="0.25">
      <c r="GR16">
        <f t="shared" si="0"/>
        <v>4.5</v>
      </c>
      <c r="GS16">
        <f t="shared" si="1"/>
        <v>4.5</v>
      </c>
      <c r="GT16">
        <f t="shared" si="2"/>
        <v>0</v>
      </c>
      <c r="GU16">
        <f t="shared" si="3"/>
        <v>200</v>
      </c>
      <c r="GV16">
        <f t="shared" si="4"/>
        <v>0</v>
      </c>
      <c r="GW16">
        <f t="shared" si="5"/>
        <v>0</v>
      </c>
      <c r="GX16">
        <f t="shared" si="6"/>
        <v>0</v>
      </c>
      <c r="GY16">
        <f t="shared" si="7"/>
        <v>0</v>
      </c>
      <c r="GZ16">
        <f t="shared" si="8"/>
        <v>0</v>
      </c>
      <c r="HA16">
        <f t="shared" si="9"/>
        <v>0</v>
      </c>
    </row>
    <row r="17" spans="1:209" hidden="1" x14ac:dyDescent="0.25">
      <c r="A17">
        <v>8</v>
      </c>
      <c r="B17" t="s">
        <v>234</v>
      </c>
      <c r="D17">
        <v>1</v>
      </c>
      <c r="E17">
        <v>58</v>
      </c>
      <c r="F17">
        <v>57</v>
      </c>
      <c r="G17" t="s">
        <v>198</v>
      </c>
      <c r="H17" t="s">
        <v>199</v>
      </c>
      <c r="I17" t="s">
        <v>235</v>
      </c>
      <c r="J17">
        <v>1</v>
      </c>
      <c r="M17">
        <v>0</v>
      </c>
      <c r="N17">
        <v>1</v>
      </c>
      <c r="O17" t="s">
        <v>201</v>
      </c>
      <c r="T17">
        <v>0</v>
      </c>
      <c r="U17">
        <v>0.01</v>
      </c>
      <c r="V17" t="s">
        <v>202</v>
      </c>
      <c r="W17">
        <v>1</v>
      </c>
      <c r="X17">
        <v>8</v>
      </c>
      <c r="Z17">
        <v>1</v>
      </c>
      <c r="AA17">
        <v>1</v>
      </c>
      <c r="AB17" t="s">
        <v>236</v>
      </c>
      <c r="AC17">
        <v>0</v>
      </c>
      <c r="AD17">
        <v>1</v>
      </c>
      <c r="AE17">
        <v>1</v>
      </c>
      <c r="AF17">
        <v>8</v>
      </c>
      <c r="AH17">
        <v>99</v>
      </c>
      <c r="AI17">
        <v>15</v>
      </c>
      <c r="AJ17">
        <v>9</v>
      </c>
      <c r="AN17">
        <v>0</v>
      </c>
      <c r="AP17">
        <v>1</v>
      </c>
      <c r="AQ17" t="s">
        <v>208</v>
      </c>
      <c r="AR17">
        <v>0</v>
      </c>
      <c r="AS17">
        <v>1</v>
      </c>
      <c r="AT17">
        <v>1</v>
      </c>
      <c r="AU17">
        <v>2</v>
      </c>
      <c r="AZ17">
        <v>60</v>
      </c>
      <c r="BD17">
        <v>55</v>
      </c>
      <c r="BE17">
        <v>92</v>
      </c>
      <c r="BF17">
        <v>0.96356729900388105</v>
      </c>
      <c r="BG17">
        <v>0.73157816626267602</v>
      </c>
      <c r="BI17">
        <v>0</v>
      </c>
      <c r="BT17" t="s">
        <v>221</v>
      </c>
      <c r="BU17">
        <v>100</v>
      </c>
      <c r="CS17">
        <v>1</v>
      </c>
      <c r="CT17">
        <v>0</v>
      </c>
      <c r="CU17">
        <v>3</v>
      </c>
      <c r="CV17">
        <v>82</v>
      </c>
      <c r="CW17">
        <v>3</v>
      </c>
      <c r="CX17">
        <v>0.188772347933539</v>
      </c>
      <c r="CY17">
        <v>0.88316261083546699</v>
      </c>
      <c r="CZ17">
        <v>0.217803493866772</v>
      </c>
      <c r="DB17">
        <v>0</v>
      </c>
      <c r="DC17">
        <v>0</v>
      </c>
      <c r="DD17">
        <v>0</v>
      </c>
      <c r="DE17">
        <v>0</v>
      </c>
      <c r="DF17">
        <v>84</v>
      </c>
      <c r="DG17">
        <v>70</v>
      </c>
      <c r="DH17">
        <v>21</v>
      </c>
      <c r="DI17">
        <v>61</v>
      </c>
      <c r="DJ17">
        <v>60</v>
      </c>
      <c r="DK17">
        <v>40</v>
      </c>
      <c r="DL17">
        <v>1</v>
      </c>
      <c r="DM17">
        <v>1</v>
      </c>
      <c r="DN17">
        <v>0</v>
      </c>
      <c r="DO17">
        <v>1</v>
      </c>
      <c r="DP17">
        <v>8</v>
      </c>
      <c r="GD17">
        <v>0</v>
      </c>
      <c r="GE17">
        <v>1</v>
      </c>
      <c r="GF17">
        <v>1</v>
      </c>
      <c r="GG17">
        <v>8</v>
      </c>
      <c r="GI17" t="s">
        <v>204</v>
      </c>
      <c r="GJ17">
        <v>161</v>
      </c>
      <c r="GK17">
        <v>1</v>
      </c>
      <c r="GL17">
        <v>8</v>
      </c>
      <c r="GM17">
        <v>0</v>
      </c>
      <c r="GN17">
        <v>1</v>
      </c>
      <c r="GO17">
        <v>1</v>
      </c>
      <c r="GR17">
        <f t="shared" si="0"/>
        <v>5.35</v>
      </c>
      <c r="GS17">
        <f t="shared" si="1"/>
        <v>5.35</v>
      </c>
      <c r="GT17">
        <f t="shared" si="2"/>
        <v>15</v>
      </c>
      <c r="GU17">
        <f t="shared" si="3"/>
        <v>200</v>
      </c>
      <c r="GV17">
        <f t="shared" si="4"/>
        <v>0</v>
      </c>
      <c r="GW17">
        <f t="shared" si="5"/>
        <v>0</v>
      </c>
      <c r="GX17">
        <f t="shared" si="6"/>
        <v>0</v>
      </c>
      <c r="GY17">
        <f t="shared" si="7"/>
        <v>0</v>
      </c>
      <c r="GZ17">
        <f t="shared" si="8"/>
        <v>0</v>
      </c>
      <c r="HA17">
        <f t="shared" si="9"/>
        <v>100</v>
      </c>
    </row>
    <row r="18" spans="1:209" hidden="1" x14ac:dyDescent="0.25">
      <c r="GR18">
        <f t="shared" si="0"/>
        <v>4.5</v>
      </c>
      <c r="GS18">
        <f t="shared" si="1"/>
        <v>4.5</v>
      </c>
      <c r="GT18">
        <f t="shared" si="2"/>
        <v>0</v>
      </c>
      <c r="GU18">
        <f t="shared" si="3"/>
        <v>200</v>
      </c>
      <c r="GV18">
        <f t="shared" si="4"/>
        <v>0</v>
      </c>
      <c r="GW18">
        <f t="shared" si="5"/>
        <v>0</v>
      </c>
      <c r="GX18">
        <f t="shared" si="6"/>
        <v>0</v>
      </c>
      <c r="GY18">
        <f t="shared" si="7"/>
        <v>0</v>
      </c>
      <c r="GZ18">
        <f t="shared" si="8"/>
        <v>0</v>
      </c>
      <c r="HA18">
        <f t="shared" si="9"/>
        <v>0</v>
      </c>
    </row>
    <row r="19" spans="1:209" x14ac:dyDescent="0.25">
      <c r="A19">
        <v>9</v>
      </c>
      <c r="B19" t="s">
        <v>237</v>
      </c>
      <c r="D19">
        <v>1</v>
      </c>
      <c r="E19">
        <v>58</v>
      </c>
      <c r="F19">
        <v>57</v>
      </c>
      <c r="G19" t="s">
        <v>198</v>
      </c>
      <c r="H19" t="s">
        <v>199</v>
      </c>
      <c r="I19" t="s">
        <v>238</v>
      </c>
      <c r="J19">
        <v>1</v>
      </c>
      <c r="M19">
        <v>1.05</v>
      </c>
      <c r="N19">
        <v>2.0499999999999998</v>
      </c>
      <c r="O19" t="s">
        <v>201</v>
      </c>
      <c r="T19">
        <v>0</v>
      </c>
      <c r="U19">
        <v>0.01</v>
      </c>
      <c r="V19" t="s">
        <v>202</v>
      </c>
      <c r="W19">
        <v>1</v>
      </c>
      <c r="X19">
        <v>9</v>
      </c>
      <c r="Z19">
        <v>1</v>
      </c>
      <c r="AA19">
        <v>1</v>
      </c>
      <c r="AB19" t="s">
        <v>239</v>
      </c>
      <c r="AC19">
        <v>0</v>
      </c>
      <c r="AD19">
        <v>1</v>
      </c>
      <c r="AE19">
        <v>1</v>
      </c>
      <c r="AF19">
        <v>9</v>
      </c>
      <c r="AH19">
        <v>99</v>
      </c>
      <c r="AI19">
        <v>95</v>
      </c>
      <c r="AJ19">
        <v>9</v>
      </c>
      <c r="AN19">
        <v>0</v>
      </c>
      <c r="AP19">
        <v>1</v>
      </c>
      <c r="AQ19" t="s">
        <v>208</v>
      </c>
      <c r="AR19">
        <v>0</v>
      </c>
      <c r="AS19">
        <v>1</v>
      </c>
      <c r="AT19">
        <v>1</v>
      </c>
      <c r="AU19">
        <v>3</v>
      </c>
      <c r="AY19">
        <v>49</v>
      </c>
      <c r="AZ19">
        <v>55</v>
      </c>
      <c r="BA19">
        <v>53</v>
      </c>
      <c r="BB19">
        <v>5</v>
      </c>
      <c r="BC19">
        <v>15</v>
      </c>
      <c r="BD19">
        <v>60</v>
      </c>
      <c r="BE19">
        <v>92</v>
      </c>
      <c r="BF19">
        <v>0.55119111698510903</v>
      </c>
      <c r="BG19">
        <v>0.72738243577570605</v>
      </c>
      <c r="BH19">
        <v>0.29688007713350001</v>
      </c>
      <c r="BI19">
        <v>0</v>
      </c>
      <c r="BJ19">
        <v>1</v>
      </c>
      <c r="BK19" s="1">
        <v>2</v>
      </c>
      <c r="BM19" s="1">
        <v>0</v>
      </c>
      <c r="BN19">
        <v>3</v>
      </c>
      <c r="BO19">
        <v>2</v>
      </c>
      <c r="BQ19">
        <v>61</v>
      </c>
      <c r="BT19" t="s">
        <v>209</v>
      </c>
      <c r="BU19">
        <v>0</v>
      </c>
      <c r="BV19">
        <v>7</v>
      </c>
      <c r="CA19">
        <v>1</v>
      </c>
      <c r="CB19">
        <v>95</v>
      </c>
      <c r="CC19">
        <v>82</v>
      </c>
      <c r="CD19">
        <v>55</v>
      </c>
      <c r="CE19">
        <v>53</v>
      </c>
      <c r="CF19">
        <v>49</v>
      </c>
      <c r="CG19">
        <v>1</v>
      </c>
      <c r="CH19">
        <v>20</v>
      </c>
      <c r="CI19" t="s">
        <v>210</v>
      </c>
      <c r="CJ19" t="s">
        <v>211</v>
      </c>
      <c r="CK19" t="s">
        <v>212</v>
      </c>
      <c r="CL19">
        <v>1</v>
      </c>
      <c r="CM19">
        <v>2</v>
      </c>
      <c r="CS19">
        <v>0</v>
      </c>
      <c r="CT19">
        <v>1.05</v>
      </c>
      <c r="CU19">
        <v>3</v>
      </c>
      <c r="CV19">
        <v>82</v>
      </c>
      <c r="CW19">
        <v>3</v>
      </c>
      <c r="CX19">
        <v>0.188772347933539</v>
      </c>
      <c r="CY19">
        <v>0.88316261083546699</v>
      </c>
      <c r="CZ19">
        <v>0.217803493866772</v>
      </c>
      <c r="DB19">
        <v>0</v>
      </c>
      <c r="DC19">
        <v>0</v>
      </c>
      <c r="DD19">
        <v>0</v>
      </c>
      <c r="DE19">
        <v>0</v>
      </c>
      <c r="DF19">
        <v>84</v>
      </c>
      <c r="DG19">
        <v>70</v>
      </c>
      <c r="DH19">
        <v>21</v>
      </c>
      <c r="DI19">
        <v>61</v>
      </c>
      <c r="DJ19">
        <v>60</v>
      </c>
      <c r="DK19">
        <v>40</v>
      </c>
      <c r="DL19">
        <v>1</v>
      </c>
      <c r="DM19">
        <v>1</v>
      </c>
      <c r="DN19">
        <v>0</v>
      </c>
      <c r="DO19">
        <v>1</v>
      </c>
      <c r="DP19">
        <v>9</v>
      </c>
      <c r="GD19">
        <v>0</v>
      </c>
      <c r="GE19">
        <v>1</v>
      </c>
      <c r="GF19">
        <v>1</v>
      </c>
      <c r="GG19">
        <v>9</v>
      </c>
      <c r="GI19" t="s">
        <v>217</v>
      </c>
      <c r="GJ19">
        <v>555</v>
      </c>
      <c r="GK19">
        <v>0</v>
      </c>
      <c r="GL19">
        <v>0</v>
      </c>
      <c r="GM19">
        <v>0</v>
      </c>
      <c r="GN19">
        <v>1</v>
      </c>
      <c r="GO19">
        <v>1</v>
      </c>
      <c r="GR19">
        <f t="shared" si="0"/>
        <v>1.55</v>
      </c>
      <c r="GS19">
        <f t="shared" si="1"/>
        <v>0.5</v>
      </c>
      <c r="GT19">
        <f t="shared" si="2"/>
        <v>95</v>
      </c>
      <c r="GU19">
        <f t="shared" si="3"/>
        <v>0</v>
      </c>
      <c r="GV19">
        <f t="shared" si="4"/>
        <v>0</v>
      </c>
      <c r="GW19">
        <f t="shared" si="5"/>
        <v>0</v>
      </c>
      <c r="GX19">
        <f t="shared" si="6"/>
        <v>0</v>
      </c>
      <c r="GY19">
        <f t="shared" si="7"/>
        <v>0</v>
      </c>
      <c r="GZ19">
        <f t="shared" si="8"/>
        <v>0</v>
      </c>
      <c r="HA19">
        <f t="shared" si="9"/>
        <v>0</v>
      </c>
    </row>
    <row r="20" spans="1:209" hidden="1" x14ac:dyDescent="0.25">
      <c r="GR20">
        <f t="shared" si="0"/>
        <v>4.5</v>
      </c>
      <c r="GS20">
        <f t="shared" si="1"/>
        <v>4.5</v>
      </c>
      <c r="GT20">
        <f t="shared" si="2"/>
        <v>0</v>
      </c>
      <c r="GU20">
        <f t="shared" si="3"/>
        <v>200</v>
      </c>
      <c r="GV20">
        <f t="shared" si="4"/>
        <v>0</v>
      </c>
      <c r="GW20">
        <f t="shared" si="5"/>
        <v>0</v>
      </c>
      <c r="GX20">
        <f t="shared" si="6"/>
        <v>0</v>
      </c>
      <c r="GY20">
        <f t="shared" si="7"/>
        <v>0</v>
      </c>
      <c r="GZ20">
        <f t="shared" si="8"/>
        <v>0</v>
      </c>
      <c r="HA20">
        <f t="shared" si="9"/>
        <v>0</v>
      </c>
    </row>
    <row r="21" spans="1:209" hidden="1" x14ac:dyDescent="0.25">
      <c r="A21">
        <v>10</v>
      </c>
      <c r="B21" t="s">
        <v>240</v>
      </c>
      <c r="D21">
        <v>1</v>
      </c>
      <c r="E21">
        <v>58</v>
      </c>
      <c r="F21">
        <v>57</v>
      </c>
      <c r="G21" t="s">
        <v>198</v>
      </c>
      <c r="H21" t="s">
        <v>199</v>
      </c>
      <c r="I21" t="s">
        <v>241</v>
      </c>
      <c r="J21">
        <v>1</v>
      </c>
      <c r="M21">
        <v>4.72</v>
      </c>
      <c r="N21">
        <v>5.72</v>
      </c>
      <c r="O21" t="s">
        <v>201</v>
      </c>
      <c r="T21">
        <v>0</v>
      </c>
      <c r="U21">
        <v>0.01</v>
      </c>
      <c r="V21" t="s">
        <v>202</v>
      </c>
      <c r="W21">
        <v>1</v>
      </c>
      <c r="X21">
        <v>10</v>
      </c>
      <c r="Z21">
        <v>1</v>
      </c>
      <c r="AA21">
        <v>1</v>
      </c>
      <c r="AB21" t="s">
        <v>242</v>
      </c>
      <c r="AC21">
        <v>0</v>
      </c>
      <c r="AD21">
        <v>1</v>
      </c>
      <c r="AE21">
        <v>1</v>
      </c>
      <c r="AF21">
        <v>10</v>
      </c>
      <c r="AH21">
        <v>99</v>
      </c>
      <c r="AI21">
        <v>8</v>
      </c>
      <c r="AJ21">
        <v>9</v>
      </c>
      <c r="AO21">
        <v>0</v>
      </c>
      <c r="AP21">
        <v>2</v>
      </c>
      <c r="AQ21" t="s">
        <v>208</v>
      </c>
      <c r="AR21">
        <v>0</v>
      </c>
      <c r="AS21">
        <v>1</v>
      </c>
      <c r="AT21">
        <v>1</v>
      </c>
      <c r="AU21">
        <v>1</v>
      </c>
      <c r="AY21">
        <v>49</v>
      </c>
      <c r="AZ21">
        <v>49</v>
      </c>
      <c r="BA21">
        <v>49</v>
      </c>
      <c r="BB21">
        <v>5</v>
      </c>
      <c r="BC21">
        <v>28</v>
      </c>
      <c r="BD21">
        <v>54</v>
      </c>
      <c r="BE21">
        <v>56</v>
      </c>
      <c r="BF21">
        <v>0.14514438843099001</v>
      </c>
      <c r="BG21">
        <v>0.59399012142587604</v>
      </c>
      <c r="BH21">
        <v>0.79709715352052601</v>
      </c>
      <c r="BI21">
        <v>0</v>
      </c>
      <c r="BJ21">
        <v>4</v>
      </c>
      <c r="BK21" s="1">
        <v>2</v>
      </c>
      <c r="BM21" s="1">
        <v>0</v>
      </c>
      <c r="BN21">
        <v>2</v>
      </c>
      <c r="BP21">
        <v>2</v>
      </c>
      <c r="BQ21">
        <v>61</v>
      </c>
      <c r="BT21" t="s">
        <v>209</v>
      </c>
      <c r="BU21">
        <v>30</v>
      </c>
      <c r="BV21">
        <v>1</v>
      </c>
      <c r="CA21">
        <v>1</v>
      </c>
      <c r="CB21">
        <v>8</v>
      </c>
      <c r="CC21">
        <v>81</v>
      </c>
      <c r="CD21">
        <v>49</v>
      </c>
      <c r="CE21">
        <v>49</v>
      </c>
      <c r="CF21">
        <v>49</v>
      </c>
      <c r="CG21">
        <v>4</v>
      </c>
      <c r="CH21">
        <v>20</v>
      </c>
      <c r="CI21" t="s">
        <v>210</v>
      </c>
      <c r="CJ21" t="s">
        <v>211</v>
      </c>
      <c r="CK21" t="s">
        <v>212</v>
      </c>
      <c r="CL21">
        <v>1</v>
      </c>
      <c r="CM21">
        <v>2</v>
      </c>
      <c r="CS21">
        <v>1</v>
      </c>
      <c r="CT21">
        <v>4.72</v>
      </c>
      <c r="CU21">
        <v>5</v>
      </c>
      <c r="CV21">
        <v>81</v>
      </c>
      <c r="CW21">
        <v>3</v>
      </c>
      <c r="CX21">
        <v>0.360456495303</v>
      </c>
      <c r="CY21">
        <v>0.31778814324458399</v>
      </c>
      <c r="CZ21">
        <v>0.83235577519320403</v>
      </c>
      <c r="DB21">
        <v>61</v>
      </c>
      <c r="DC21">
        <v>0</v>
      </c>
      <c r="DD21">
        <v>50</v>
      </c>
      <c r="DE21">
        <v>0</v>
      </c>
      <c r="DF21">
        <v>21</v>
      </c>
      <c r="DG21">
        <v>47</v>
      </c>
      <c r="DH21">
        <v>11</v>
      </c>
      <c r="DI21">
        <v>40</v>
      </c>
      <c r="DJ21">
        <v>40</v>
      </c>
      <c r="DK21">
        <v>35</v>
      </c>
      <c r="DL21">
        <v>0</v>
      </c>
      <c r="DM21">
        <v>0</v>
      </c>
      <c r="DN21">
        <v>0</v>
      </c>
      <c r="DO21">
        <v>1</v>
      </c>
      <c r="DP21">
        <v>10</v>
      </c>
      <c r="GD21">
        <v>0</v>
      </c>
      <c r="GE21">
        <v>1</v>
      </c>
      <c r="GF21">
        <v>1</v>
      </c>
      <c r="GG21">
        <v>10</v>
      </c>
      <c r="GI21" t="s">
        <v>243</v>
      </c>
      <c r="GJ21">
        <v>506</v>
      </c>
      <c r="GK21">
        <v>0</v>
      </c>
      <c r="GL21">
        <v>0</v>
      </c>
      <c r="GM21">
        <v>0</v>
      </c>
      <c r="GN21">
        <v>1</v>
      </c>
      <c r="GO21">
        <v>1</v>
      </c>
      <c r="GR21">
        <f t="shared" si="0"/>
        <v>4.72</v>
      </c>
      <c r="GS21">
        <f t="shared" si="1"/>
        <v>0</v>
      </c>
      <c r="GT21">
        <f t="shared" si="2"/>
        <v>8</v>
      </c>
      <c r="GU21">
        <f t="shared" si="3"/>
        <v>200</v>
      </c>
      <c r="GV21">
        <f t="shared" si="4"/>
        <v>0</v>
      </c>
      <c r="GW21">
        <f t="shared" si="5"/>
        <v>0</v>
      </c>
      <c r="GX21">
        <f t="shared" si="6"/>
        <v>0</v>
      </c>
      <c r="GY21">
        <f t="shared" si="7"/>
        <v>0</v>
      </c>
      <c r="GZ21">
        <f t="shared" si="8"/>
        <v>0</v>
      </c>
      <c r="HA21">
        <f t="shared" si="9"/>
        <v>30</v>
      </c>
    </row>
    <row r="22" spans="1:209" hidden="1" x14ac:dyDescent="0.25">
      <c r="GR22">
        <f t="shared" si="0"/>
        <v>4.5</v>
      </c>
      <c r="GS22">
        <f t="shared" si="1"/>
        <v>4.5</v>
      </c>
      <c r="GT22">
        <f t="shared" si="2"/>
        <v>0</v>
      </c>
      <c r="GU22">
        <f t="shared" si="3"/>
        <v>200</v>
      </c>
      <c r="GV22">
        <f t="shared" si="4"/>
        <v>0</v>
      </c>
      <c r="GW22">
        <f t="shared" si="5"/>
        <v>0</v>
      </c>
      <c r="GX22">
        <f t="shared" si="6"/>
        <v>0</v>
      </c>
      <c r="GY22">
        <f t="shared" si="7"/>
        <v>0</v>
      </c>
      <c r="GZ22">
        <f t="shared" si="8"/>
        <v>0</v>
      </c>
      <c r="HA22">
        <f t="shared" si="9"/>
        <v>0</v>
      </c>
    </row>
    <row r="23" spans="1:209" hidden="1" x14ac:dyDescent="0.25">
      <c r="A23">
        <v>11</v>
      </c>
      <c r="B23" t="s">
        <v>244</v>
      </c>
      <c r="D23">
        <v>1</v>
      </c>
      <c r="E23">
        <v>58</v>
      </c>
      <c r="F23">
        <v>57</v>
      </c>
      <c r="G23" t="s">
        <v>198</v>
      </c>
      <c r="H23" t="s">
        <v>199</v>
      </c>
      <c r="I23" t="s">
        <v>245</v>
      </c>
      <c r="J23">
        <v>1</v>
      </c>
      <c r="M23">
        <v>4.38</v>
      </c>
      <c r="N23">
        <v>5.38</v>
      </c>
      <c r="O23" t="s">
        <v>201</v>
      </c>
      <c r="T23">
        <v>0</v>
      </c>
      <c r="U23">
        <v>0.01</v>
      </c>
      <c r="V23" t="s">
        <v>202</v>
      </c>
      <c r="W23">
        <v>1</v>
      </c>
      <c r="X23">
        <v>11</v>
      </c>
      <c r="Z23">
        <v>1</v>
      </c>
      <c r="AA23">
        <v>1</v>
      </c>
      <c r="AB23" t="s">
        <v>246</v>
      </c>
      <c r="AC23">
        <v>0</v>
      </c>
      <c r="AD23">
        <v>1</v>
      </c>
      <c r="AE23">
        <v>1</v>
      </c>
      <c r="AF23">
        <v>11</v>
      </c>
      <c r="AH23">
        <v>99</v>
      </c>
      <c r="AI23">
        <v>42</v>
      </c>
      <c r="AJ23">
        <v>9</v>
      </c>
      <c r="AN23">
        <v>1</v>
      </c>
      <c r="AP23">
        <v>1</v>
      </c>
      <c r="AQ23" t="s">
        <v>208</v>
      </c>
      <c r="AR23">
        <v>0</v>
      </c>
      <c r="AS23">
        <v>1</v>
      </c>
      <c r="AT23">
        <v>1</v>
      </c>
      <c r="AU23">
        <v>3</v>
      </c>
      <c r="AY23">
        <v>52</v>
      </c>
      <c r="AZ23">
        <v>55</v>
      </c>
      <c r="BA23">
        <v>52</v>
      </c>
      <c r="BB23">
        <v>6</v>
      </c>
      <c r="BC23">
        <v>22</v>
      </c>
      <c r="BD23">
        <v>51</v>
      </c>
      <c r="BE23">
        <v>36</v>
      </c>
      <c r="BF23">
        <v>0.91065806439237695</v>
      </c>
      <c r="BG23">
        <v>0.26257794094637599</v>
      </c>
      <c r="BH23">
        <v>0.56823240360528504</v>
      </c>
      <c r="BI23">
        <v>1</v>
      </c>
      <c r="BJ23">
        <v>2</v>
      </c>
      <c r="BK23" s="1">
        <v>2</v>
      </c>
      <c r="BM23" s="1">
        <v>0</v>
      </c>
      <c r="BN23">
        <v>2</v>
      </c>
      <c r="BP23">
        <v>2</v>
      </c>
      <c r="BQ23">
        <v>61</v>
      </c>
      <c r="BT23" t="s">
        <v>209</v>
      </c>
      <c r="BU23">
        <v>30</v>
      </c>
      <c r="BV23">
        <v>2</v>
      </c>
      <c r="CA23">
        <v>1</v>
      </c>
      <c r="CB23">
        <v>42</v>
      </c>
      <c r="CC23">
        <v>56</v>
      </c>
      <c r="CD23">
        <v>55</v>
      </c>
      <c r="CE23">
        <v>52</v>
      </c>
      <c r="CF23">
        <v>52</v>
      </c>
      <c r="CG23">
        <v>2</v>
      </c>
      <c r="CH23">
        <v>20</v>
      </c>
      <c r="CI23" t="s">
        <v>210</v>
      </c>
      <c r="CJ23" t="s">
        <v>211</v>
      </c>
      <c r="CK23" t="s">
        <v>212</v>
      </c>
      <c r="CL23">
        <v>1</v>
      </c>
      <c r="CM23">
        <v>2</v>
      </c>
      <c r="CS23">
        <v>1</v>
      </c>
      <c r="CT23">
        <v>4.38</v>
      </c>
      <c r="CU23">
        <v>4</v>
      </c>
      <c r="CV23">
        <v>56</v>
      </c>
      <c r="CW23">
        <v>3</v>
      </c>
      <c r="CX23">
        <v>0.89971244305043296</v>
      </c>
      <c r="CY23">
        <v>0.200034024521447</v>
      </c>
      <c r="CZ23">
        <v>0.254557211329698</v>
      </c>
      <c r="DB23">
        <v>61</v>
      </c>
      <c r="DC23">
        <v>50</v>
      </c>
      <c r="DD23">
        <v>2</v>
      </c>
      <c r="DE23">
        <v>50</v>
      </c>
      <c r="DF23">
        <v>7</v>
      </c>
      <c r="DG23">
        <v>29</v>
      </c>
      <c r="DH23">
        <v>26</v>
      </c>
      <c r="DI23">
        <v>10</v>
      </c>
      <c r="DJ23">
        <v>1</v>
      </c>
      <c r="DK23">
        <v>42</v>
      </c>
      <c r="DL23">
        <v>0</v>
      </c>
      <c r="DM23">
        <v>0</v>
      </c>
      <c r="DN23">
        <v>0</v>
      </c>
      <c r="DO23">
        <v>1</v>
      </c>
      <c r="DP23">
        <v>11</v>
      </c>
      <c r="GD23">
        <v>0</v>
      </c>
      <c r="GE23">
        <v>1</v>
      </c>
      <c r="GF23">
        <v>1</v>
      </c>
      <c r="GG23">
        <v>11</v>
      </c>
      <c r="GI23" t="s">
        <v>213</v>
      </c>
      <c r="GJ23">
        <v>114</v>
      </c>
      <c r="GK23">
        <v>0</v>
      </c>
      <c r="GL23">
        <v>0</v>
      </c>
      <c r="GM23">
        <v>0</v>
      </c>
      <c r="GN23">
        <v>1</v>
      </c>
      <c r="GO23">
        <v>1</v>
      </c>
      <c r="GR23">
        <f t="shared" si="0"/>
        <v>4.38</v>
      </c>
      <c r="GS23">
        <f t="shared" si="1"/>
        <v>0</v>
      </c>
      <c r="GT23">
        <f t="shared" si="2"/>
        <v>42</v>
      </c>
      <c r="GU23">
        <f t="shared" si="3"/>
        <v>200</v>
      </c>
      <c r="GV23">
        <f t="shared" si="4"/>
        <v>0</v>
      </c>
      <c r="GW23">
        <f t="shared" si="5"/>
        <v>0</v>
      </c>
      <c r="GX23">
        <f t="shared" si="6"/>
        <v>0</v>
      </c>
      <c r="GY23">
        <f t="shared" si="7"/>
        <v>0</v>
      </c>
      <c r="GZ23">
        <f t="shared" si="8"/>
        <v>0</v>
      </c>
      <c r="HA23">
        <f t="shared" si="9"/>
        <v>30</v>
      </c>
    </row>
    <row r="24" spans="1:209" hidden="1" x14ac:dyDescent="0.25">
      <c r="GR24">
        <f t="shared" si="0"/>
        <v>4.5</v>
      </c>
      <c r="GS24">
        <f t="shared" si="1"/>
        <v>4.5</v>
      </c>
      <c r="GT24">
        <f t="shared" si="2"/>
        <v>0</v>
      </c>
      <c r="GU24">
        <f t="shared" si="3"/>
        <v>200</v>
      </c>
      <c r="GV24">
        <f t="shared" si="4"/>
        <v>0</v>
      </c>
      <c r="GW24">
        <f t="shared" si="5"/>
        <v>0</v>
      </c>
      <c r="GX24">
        <f t="shared" si="6"/>
        <v>0</v>
      </c>
      <c r="GY24">
        <f t="shared" si="7"/>
        <v>0</v>
      </c>
      <c r="GZ24">
        <f t="shared" si="8"/>
        <v>0</v>
      </c>
      <c r="HA24">
        <f t="shared" si="9"/>
        <v>0</v>
      </c>
    </row>
    <row r="25" spans="1:209" hidden="1" x14ac:dyDescent="0.25">
      <c r="A25">
        <v>12</v>
      </c>
      <c r="B25" t="s">
        <v>247</v>
      </c>
      <c r="D25">
        <v>1</v>
      </c>
      <c r="E25">
        <v>58</v>
      </c>
      <c r="F25">
        <v>57</v>
      </c>
      <c r="G25" t="s">
        <v>198</v>
      </c>
      <c r="H25" t="s">
        <v>199</v>
      </c>
      <c r="I25" t="s">
        <v>248</v>
      </c>
      <c r="J25">
        <v>1</v>
      </c>
      <c r="M25">
        <v>4.21</v>
      </c>
      <c r="N25">
        <v>5.21</v>
      </c>
      <c r="O25" t="s">
        <v>201</v>
      </c>
      <c r="T25">
        <v>0</v>
      </c>
      <c r="U25">
        <v>0.01</v>
      </c>
      <c r="V25" t="s">
        <v>202</v>
      </c>
      <c r="W25">
        <v>1</v>
      </c>
      <c r="X25">
        <v>12</v>
      </c>
      <c r="Z25">
        <v>1</v>
      </c>
      <c r="AA25">
        <v>1</v>
      </c>
      <c r="AB25" t="s">
        <v>249</v>
      </c>
      <c r="AC25">
        <v>0</v>
      </c>
      <c r="AD25">
        <v>1</v>
      </c>
      <c r="AE25">
        <v>1</v>
      </c>
      <c r="AF25">
        <v>12</v>
      </c>
      <c r="AH25">
        <v>99</v>
      </c>
      <c r="AI25">
        <v>68</v>
      </c>
      <c r="AJ25">
        <v>9</v>
      </c>
      <c r="AN25">
        <v>1</v>
      </c>
      <c r="AP25">
        <v>1</v>
      </c>
      <c r="AQ25" t="s">
        <v>208</v>
      </c>
      <c r="AR25">
        <v>0</v>
      </c>
      <c r="AS25">
        <v>1</v>
      </c>
      <c r="AT25">
        <v>1</v>
      </c>
      <c r="AU25">
        <v>1</v>
      </c>
      <c r="AY25">
        <v>55</v>
      </c>
      <c r="AZ25">
        <v>52</v>
      </c>
      <c r="BA25">
        <v>51</v>
      </c>
      <c r="BB25">
        <v>1</v>
      </c>
      <c r="BC25">
        <v>45</v>
      </c>
      <c r="BD25">
        <v>47</v>
      </c>
      <c r="BE25">
        <v>16</v>
      </c>
      <c r="BF25">
        <v>0.277206504990608</v>
      </c>
      <c r="BG25">
        <v>0.38366870154754101</v>
      </c>
      <c r="BH25">
        <v>0.23502571803191599</v>
      </c>
      <c r="BI25">
        <v>1</v>
      </c>
      <c r="BJ25">
        <v>3</v>
      </c>
      <c r="BK25" s="1">
        <v>2</v>
      </c>
      <c r="BM25" s="1">
        <v>0</v>
      </c>
      <c r="BN25">
        <v>2</v>
      </c>
      <c r="BP25">
        <v>2</v>
      </c>
      <c r="BQ25">
        <v>61</v>
      </c>
      <c r="BT25" t="s">
        <v>221</v>
      </c>
      <c r="BU25">
        <v>39</v>
      </c>
      <c r="BV25">
        <v>1</v>
      </c>
      <c r="CA25">
        <v>1</v>
      </c>
      <c r="CB25">
        <v>68</v>
      </c>
      <c r="CC25">
        <v>34</v>
      </c>
      <c r="CD25">
        <v>52</v>
      </c>
      <c r="CE25">
        <v>51</v>
      </c>
      <c r="CF25">
        <v>55</v>
      </c>
      <c r="CG25">
        <v>3</v>
      </c>
      <c r="CH25">
        <v>20</v>
      </c>
      <c r="CI25" t="s">
        <v>210</v>
      </c>
      <c r="CJ25" t="s">
        <v>211</v>
      </c>
      <c r="CK25" t="s">
        <v>212</v>
      </c>
      <c r="CL25">
        <v>1</v>
      </c>
      <c r="CM25">
        <v>2</v>
      </c>
      <c r="CS25">
        <v>1</v>
      </c>
      <c r="CT25">
        <v>4.21</v>
      </c>
      <c r="CU25">
        <v>6</v>
      </c>
      <c r="CV25">
        <v>34</v>
      </c>
      <c r="CW25">
        <v>3</v>
      </c>
      <c r="CX25">
        <v>0.81625723992524302</v>
      </c>
      <c r="CY25">
        <v>0.39283362338162597</v>
      </c>
      <c r="CZ25">
        <v>0.67895464213912204</v>
      </c>
      <c r="DB25">
        <v>61</v>
      </c>
      <c r="DC25">
        <v>20</v>
      </c>
      <c r="DD25">
        <v>50</v>
      </c>
      <c r="DE25">
        <v>50</v>
      </c>
      <c r="DF25">
        <v>45</v>
      </c>
      <c r="DG25">
        <v>7</v>
      </c>
      <c r="DH25">
        <v>43</v>
      </c>
      <c r="DI25">
        <v>35</v>
      </c>
      <c r="DJ25">
        <v>10</v>
      </c>
      <c r="DK25">
        <v>49</v>
      </c>
      <c r="DL25">
        <v>0</v>
      </c>
      <c r="DM25">
        <v>0</v>
      </c>
      <c r="DN25">
        <v>0</v>
      </c>
      <c r="DO25">
        <v>1</v>
      </c>
      <c r="DP25">
        <v>12</v>
      </c>
      <c r="GD25">
        <v>0</v>
      </c>
      <c r="GE25">
        <v>1</v>
      </c>
      <c r="GF25">
        <v>1</v>
      </c>
      <c r="GG25">
        <v>12</v>
      </c>
      <c r="GI25" t="s">
        <v>250</v>
      </c>
      <c r="GJ25">
        <v>109</v>
      </c>
      <c r="GK25">
        <v>0</v>
      </c>
      <c r="GL25">
        <v>0</v>
      </c>
      <c r="GM25">
        <v>0</v>
      </c>
      <c r="GN25">
        <v>1</v>
      </c>
      <c r="GO25">
        <v>1</v>
      </c>
      <c r="GR25">
        <f t="shared" si="0"/>
        <v>4.21</v>
      </c>
      <c r="GS25">
        <f t="shared" si="1"/>
        <v>0</v>
      </c>
      <c r="GT25">
        <f t="shared" si="2"/>
        <v>68</v>
      </c>
      <c r="GU25">
        <f t="shared" si="3"/>
        <v>200</v>
      </c>
      <c r="GV25">
        <f t="shared" si="4"/>
        <v>0</v>
      </c>
      <c r="GW25">
        <f t="shared" si="5"/>
        <v>0</v>
      </c>
      <c r="GX25">
        <f t="shared" si="6"/>
        <v>0</v>
      </c>
      <c r="GY25">
        <f t="shared" si="7"/>
        <v>0</v>
      </c>
      <c r="GZ25">
        <f t="shared" si="8"/>
        <v>0</v>
      </c>
      <c r="HA25">
        <f t="shared" si="9"/>
        <v>39</v>
      </c>
    </row>
    <row r="26" spans="1:209" hidden="1" x14ac:dyDescent="0.25">
      <c r="GR26">
        <f t="shared" si="0"/>
        <v>4.5</v>
      </c>
      <c r="GS26">
        <f t="shared" si="1"/>
        <v>4.5</v>
      </c>
      <c r="GT26">
        <f t="shared" si="2"/>
        <v>0</v>
      </c>
      <c r="GU26">
        <f t="shared" si="3"/>
        <v>200</v>
      </c>
      <c r="GV26">
        <f t="shared" si="4"/>
        <v>0</v>
      </c>
      <c r="GW26">
        <f t="shared" si="5"/>
        <v>0</v>
      </c>
      <c r="GX26">
        <f t="shared" si="6"/>
        <v>0</v>
      </c>
      <c r="GY26">
        <f t="shared" si="7"/>
        <v>0</v>
      </c>
      <c r="GZ26">
        <f t="shared" si="8"/>
        <v>0</v>
      </c>
      <c r="HA26">
        <f t="shared" si="9"/>
        <v>0</v>
      </c>
    </row>
    <row r="27" spans="1:209" hidden="1" x14ac:dyDescent="0.25">
      <c r="A27">
        <v>13</v>
      </c>
      <c r="B27" t="s">
        <v>251</v>
      </c>
      <c r="D27">
        <v>1</v>
      </c>
      <c r="E27">
        <v>58</v>
      </c>
      <c r="F27">
        <v>57</v>
      </c>
      <c r="G27" t="s">
        <v>198</v>
      </c>
      <c r="H27" t="s">
        <v>199</v>
      </c>
      <c r="I27" t="s">
        <v>252</v>
      </c>
      <c r="J27">
        <v>1</v>
      </c>
      <c r="M27">
        <v>2.0099999999999998</v>
      </c>
      <c r="N27">
        <v>3.01</v>
      </c>
      <c r="O27" t="s">
        <v>201</v>
      </c>
      <c r="T27">
        <v>0</v>
      </c>
      <c r="U27">
        <v>0.01</v>
      </c>
      <c r="V27" t="s">
        <v>202</v>
      </c>
      <c r="W27">
        <v>1</v>
      </c>
      <c r="X27">
        <v>13</v>
      </c>
      <c r="Z27">
        <v>1</v>
      </c>
      <c r="AA27">
        <v>1</v>
      </c>
      <c r="AB27" t="s">
        <v>253</v>
      </c>
      <c r="AC27">
        <v>0</v>
      </c>
      <c r="AD27">
        <v>1</v>
      </c>
      <c r="AE27">
        <v>1</v>
      </c>
      <c r="AF27">
        <v>13</v>
      </c>
      <c r="AH27">
        <v>99</v>
      </c>
      <c r="AI27">
        <v>88</v>
      </c>
      <c r="AJ27">
        <v>9</v>
      </c>
      <c r="AO27">
        <v>0</v>
      </c>
      <c r="AP27">
        <v>2</v>
      </c>
      <c r="AQ27" t="s">
        <v>208</v>
      </c>
      <c r="AR27">
        <v>0</v>
      </c>
      <c r="AS27">
        <v>1</v>
      </c>
      <c r="AT27">
        <v>1</v>
      </c>
      <c r="AU27">
        <v>2</v>
      </c>
      <c r="AY27">
        <v>46</v>
      </c>
      <c r="AZ27">
        <v>53</v>
      </c>
      <c r="BA27">
        <v>55</v>
      </c>
      <c r="BB27">
        <v>5</v>
      </c>
      <c r="BC27">
        <v>17</v>
      </c>
      <c r="BD27">
        <v>54</v>
      </c>
      <c r="BE27">
        <v>97</v>
      </c>
      <c r="BF27">
        <v>0.27514212736970001</v>
      </c>
      <c r="BG27">
        <v>0.74882449035511001</v>
      </c>
      <c r="BH27">
        <v>0.452513944878015</v>
      </c>
      <c r="BI27">
        <v>0</v>
      </c>
      <c r="BJ27">
        <v>4</v>
      </c>
      <c r="BK27" s="1">
        <v>2</v>
      </c>
      <c r="BM27" s="1">
        <v>0</v>
      </c>
      <c r="BN27">
        <v>2</v>
      </c>
      <c r="BP27">
        <v>2</v>
      </c>
      <c r="BQ27">
        <v>61</v>
      </c>
      <c r="BT27" t="s">
        <v>221</v>
      </c>
      <c r="BU27">
        <v>39</v>
      </c>
      <c r="BV27">
        <v>9</v>
      </c>
      <c r="CA27">
        <v>1</v>
      </c>
      <c r="CB27">
        <v>88</v>
      </c>
      <c r="CC27">
        <v>81</v>
      </c>
      <c r="CD27">
        <v>53</v>
      </c>
      <c r="CE27">
        <v>55</v>
      </c>
      <c r="CF27">
        <v>46</v>
      </c>
      <c r="CG27">
        <v>4</v>
      </c>
      <c r="CH27">
        <v>20</v>
      </c>
      <c r="CI27" t="s">
        <v>210</v>
      </c>
      <c r="CJ27" t="s">
        <v>211</v>
      </c>
      <c r="CK27" t="s">
        <v>212</v>
      </c>
      <c r="CL27">
        <v>1</v>
      </c>
      <c r="CM27">
        <v>2</v>
      </c>
      <c r="CS27">
        <v>1</v>
      </c>
      <c r="CT27">
        <v>2.0099999999999998</v>
      </c>
      <c r="CU27">
        <v>5</v>
      </c>
      <c r="CV27">
        <v>81</v>
      </c>
      <c r="CW27">
        <v>3</v>
      </c>
      <c r="CX27">
        <v>0.360456495303</v>
      </c>
      <c r="CY27">
        <v>0.31778814324458399</v>
      </c>
      <c r="CZ27">
        <v>0.83235577519320403</v>
      </c>
      <c r="DB27">
        <v>61</v>
      </c>
      <c r="DC27">
        <v>0</v>
      </c>
      <c r="DD27">
        <v>50</v>
      </c>
      <c r="DE27">
        <v>0</v>
      </c>
      <c r="DF27">
        <v>21</v>
      </c>
      <c r="DG27">
        <v>47</v>
      </c>
      <c r="DH27">
        <v>11</v>
      </c>
      <c r="DI27">
        <v>40</v>
      </c>
      <c r="DJ27">
        <v>40</v>
      </c>
      <c r="DK27">
        <v>35</v>
      </c>
      <c r="DL27">
        <v>0</v>
      </c>
      <c r="DM27">
        <v>0</v>
      </c>
      <c r="DN27">
        <v>0</v>
      </c>
      <c r="DO27">
        <v>1</v>
      </c>
      <c r="DP27">
        <v>13</v>
      </c>
      <c r="GD27">
        <v>0</v>
      </c>
      <c r="GE27">
        <v>1</v>
      </c>
      <c r="GF27">
        <v>1</v>
      </c>
      <c r="GG27">
        <v>13</v>
      </c>
      <c r="GI27" t="s">
        <v>254</v>
      </c>
      <c r="GJ27">
        <v>338</v>
      </c>
      <c r="GK27">
        <v>0</v>
      </c>
      <c r="GL27">
        <v>0</v>
      </c>
      <c r="GM27">
        <v>0</v>
      </c>
      <c r="GN27">
        <v>1</v>
      </c>
      <c r="GO27">
        <v>1</v>
      </c>
      <c r="GR27">
        <f t="shared" si="0"/>
        <v>2.0099999999999998</v>
      </c>
      <c r="GS27">
        <f t="shared" si="1"/>
        <v>0</v>
      </c>
      <c r="GT27">
        <f t="shared" si="2"/>
        <v>88</v>
      </c>
      <c r="GU27">
        <f t="shared" si="3"/>
        <v>0</v>
      </c>
      <c r="GV27">
        <f t="shared" si="4"/>
        <v>0</v>
      </c>
      <c r="GW27">
        <f t="shared" si="5"/>
        <v>0</v>
      </c>
      <c r="GX27">
        <f t="shared" si="6"/>
        <v>0</v>
      </c>
      <c r="GY27">
        <f t="shared" si="7"/>
        <v>0</v>
      </c>
      <c r="GZ27">
        <f t="shared" si="8"/>
        <v>0</v>
      </c>
      <c r="HA27">
        <f t="shared" si="9"/>
        <v>39</v>
      </c>
    </row>
    <row r="28" spans="1:209" hidden="1" x14ac:dyDescent="0.25">
      <c r="GR28">
        <f t="shared" si="0"/>
        <v>4.5</v>
      </c>
      <c r="GS28">
        <f t="shared" si="1"/>
        <v>4.5</v>
      </c>
      <c r="GT28">
        <f t="shared" si="2"/>
        <v>0</v>
      </c>
      <c r="GU28">
        <f t="shared" si="3"/>
        <v>200</v>
      </c>
      <c r="GV28">
        <f t="shared" si="4"/>
        <v>0</v>
      </c>
      <c r="GW28">
        <f t="shared" si="5"/>
        <v>0</v>
      </c>
      <c r="GX28">
        <f t="shared" si="6"/>
        <v>0</v>
      </c>
      <c r="GY28">
        <f t="shared" si="7"/>
        <v>0</v>
      </c>
      <c r="GZ28">
        <f t="shared" si="8"/>
        <v>0</v>
      </c>
      <c r="HA28">
        <f t="shared" si="9"/>
        <v>0</v>
      </c>
    </row>
    <row r="29" spans="1:209" hidden="1" x14ac:dyDescent="0.25">
      <c r="A29">
        <v>14</v>
      </c>
      <c r="B29" t="s">
        <v>255</v>
      </c>
      <c r="D29">
        <v>1</v>
      </c>
      <c r="E29">
        <v>58</v>
      </c>
      <c r="F29">
        <v>57</v>
      </c>
      <c r="G29" t="s">
        <v>198</v>
      </c>
      <c r="H29" t="s">
        <v>199</v>
      </c>
      <c r="I29" t="s">
        <v>256</v>
      </c>
      <c r="J29">
        <v>1</v>
      </c>
      <c r="M29">
        <v>2.08</v>
      </c>
      <c r="N29">
        <v>3.08</v>
      </c>
      <c r="O29" t="s">
        <v>201</v>
      </c>
      <c r="T29">
        <v>0</v>
      </c>
      <c r="U29">
        <v>0.01</v>
      </c>
      <c r="V29" t="s">
        <v>202</v>
      </c>
      <c r="W29">
        <v>1</v>
      </c>
      <c r="X29">
        <v>14</v>
      </c>
      <c r="Z29">
        <v>1</v>
      </c>
      <c r="AA29">
        <v>1</v>
      </c>
      <c r="AB29" t="s">
        <v>257</v>
      </c>
      <c r="AC29">
        <v>0</v>
      </c>
      <c r="AD29">
        <v>1</v>
      </c>
      <c r="AE29">
        <v>1</v>
      </c>
      <c r="AF29">
        <v>14</v>
      </c>
      <c r="AH29">
        <v>99</v>
      </c>
      <c r="AI29">
        <v>72</v>
      </c>
      <c r="AJ29">
        <v>9</v>
      </c>
      <c r="AO29">
        <v>0</v>
      </c>
      <c r="AP29">
        <v>2</v>
      </c>
      <c r="AQ29" t="s">
        <v>208</v>
      </c>
      <c r="AR29">
        <v>0</v>
      </c>
      <c r="AS29">
        <v>1</v>
      </c>
      <c r="AT29">
        <v>1</v>
      </c>
      <c r="AU29">
        <v>3</v>
      </c>
      <c r="AY29">
        <v>54</v>
      </c>
      <c r="AZ29">
        <v>54</v>
      </c>
      <c r="BA29">
        <v>55</v>
      </c>
      <c r="BB29">
        <v>8</v>
      </c>
      <c r="BC29">
        <v>20</v>
      </c>
      <c r="BD29">
        <v>53</v>
      </c>
      <c r="BE29">
        <v>91</v>
      </c>
      <c r="BF29">
        <v>0.97520453845007005</v>
      </c>
      <c r="BG29">
        <v>0.80983620138428103</v>
      </c>
      <c r="BH29">
        <v>0.28057356600807698</v>
      </c>
      <c r="BI29">
        <v>0</v>
      </c>
      <c r="BJ29">
        <v>4</v>
      </c>
      <c r="BK29" s="1">
        <v>2</v>
      </c>
      <c r="BM29" s="1">
        <v>0</v>
      </c>
      <c r="BN29">
        <v>2</v>
      </c>
      <c r="BP29">
        <v>2</v>
      </c>
      <c r="BQ29">
        <v>61</v>
      </c>
      <c r="BT29" t="s">
        <v>209</v>
      </c>
      <c r="BU29">
        <v>30</v>
      </c>
      <c r="BV29">
        <v>7</v>
      </c>
      <c r="CA29">
        <v>1</v>
      </c>
      <c r="CB29">
        <v>72</v>
      </c>
      <c r="CC29">
        <v>81</v>
      </c>
      <c r="CD29">
        <v>54</v>
      </c>
      <c r="CE29">
        <v>55</v>
      </c>
      <c r="CF29">
        <v>54</v>
      </c>
      <c r="CG29">
        <v>4</v>
      </c>
      <c r="CH29">
        <v>20</v>
      </c>
      <c r="CI29" t="s">
        <v>210</v>
      </c>
      <c r="CJ29" t="s">
        <v>211</v>
      </c>
      <c r="CK29" t="s">
        <v>212</v>
      </c>
      <c r="CL29">
        <v>1</v>
      </c>
      <c r="CM29">
        <v>2</v>
      </c>
      <c r="CS29">
        <v>1</v>
      </c>
      <c r="CT29">
        <v>2.08</v>
      </c>
      <c r="CU29">
        <v>5</v>
      </c>
      <c r="CV29">
        <v>81</v>
      </c>
      <c r="CW29">
        <v>3</v>
      </c>
      <c r="CX29">
        <v>0.360456495303</v>
      </c>
      <c r="CY29">
        <v>0.31778814324458399</v>
      </c>
      <c r="CZ29">
        <v>0.83235577519320403</v>
      </c>
      <c r="DB29">
        <v>61</v>
      </c>
      <c r="DC29">
        <v>0</v>
      </c>
      <c r="DD29">
        <v>50</v>
      </c>
      <c r="DE29">
        <v>0</v>
      </c>
      <c r="DF29">
        <v>21</v>
      </c>
      <c r="DG29">
        <v>47</v>
      </c>
      <c r="DH29">
        <v>11</v>
      </c>
      <c r="DI29">
        <v>40</v>
      </c>
      <c r="DJ29">
        <v>40</v>
      </c>
      <c r="DK29">
        <v>35</v>
      </c>
      <c r="DL29">
        <v>0</v>
      </c>
      <c r="DM29">
        <v>0</v>
      </c>
      <c r="DN29">
        <v>0</v>
      </c>
      <c r="DO29">
        <v>1</v>
      </c>
      <c r="DP29">
        <v>14</v>
      </c>
      <c r="GD29">
        <v>0</v>
      </c>
      <c r="GE29">
        <v>1</v>
      </c>
      <c r="GF29">
        <v>1</v>
      </c>
      <c r="GG29">
        <v>14</v>
      </c>
      <c r="GI29" t="s">
        <v>258</v>
      </c>
      <c r="GJ29">
        <v>924</v>
      </c>
      <c r="GK29">
        <v>0</v>
      </c>
      <c r="GL29">
        <v>0</v>
      </c>
      <c r="GM29">
        <v>0</v>
      </c>
      <c r="GN29">
        <v>1</v>
      </c>
      <c r="GO29">
        <v>1</v>
      </c>
      <c r="GR29">
        <f t="shared" si="0"/>
        <v>2.08</v>
      </c>
      <c r="GS29">
        <f t="shared" si="1"/>
        <v>0</v>
      </c>
      <c r="GT29">
        <f t="shared" si="2"/>
        <v>72</v>
      </c>
      <c r="GU29">
        <f t="shared" si="3"/>
        <v>0</v>
      </c>
      <c r="GV29">
        <f t="shared" si="4"/>
        <v>0</v>
      </c>
      <c r="GW29">
        <f t="shared" si="5"/>
        <v>0</v>
      </c>
      <c r="GX29">
        <f t="shared" si="6"/>
        <v>0</v>
      </c>
      <c r="GY29">
        <f t="shared" si="7"/>
        <v>0</v>
      </c>
      <c r="GZ29">
        <f t="shared" si="8"/>
        <v>0</v>
      </c>
      <c r="HA29">
        <f t="shared" si="9"/>
        <v>30</v>
      </c>
    </row>
    <row r="30" spans="1:209" hidden="1" x14ac:dyDescent="0.25">
      <c r="GR30">
        <f t="shared" si="0"/>
        <v>4.5</v>
      </c>
      <c r="GS30">
        <f t="shared" si="1"/>
        <v>4.5</v>
      </c>
      <c r="GT30">
        <f t="shared" si="2"/>
        <v>0</v>
      </c>
      <c r="GU30">
        <f t="shared" si="3"/>
        <v>200</v>
      </c>
      <c r="GV30">
        <f t="shared" si="4"/>
        <v>0</v>
      </c>
      <c r="GW30">
        <f t="shared" si="5"/>
        <v>0</v>
      </c>
      <c r="GX30">
        <f t="shared" si="6"/>
        <v>0</v>
      </c>
      <c r="GY30">
        <f t="shared" si="7"/>
        <v>0</v>
      </c>
      <c r="GZ30">
        <f t="shared" si="8"/>
        <v>0</v>
      </c>
      <c r="HA30">
        <f t="shared" si="9"/>
        <v>0</v>
      </c>
    </row>
    <row r="31" spans="1:209" hidden="1" x14ac:dyDescent="0.25">
      <c r="A31">
        <v>15</v>
      </c>
      <c r="B31" t="s">
        <v>259</v>
      </c>
      <c r="D31">
        <v>1</v>
      </c>
      <c r="E31">
        <v>58</v>
      </c>
      <c r="F31">
        <v>57</v>
      </c>
      <c r="G31" t="s">
        <v>198</v>
      </c>
      <c r="H31" t="s">
        <v>199</v>
      </c>
      <c r="I31" t="s">
        <v>260</v>
      </c>
      <c r="J31">
        <v>1</v>
      </c>
      <c r="M31">
        <v>2.5499999999999998</v>
      </c>
      <c r="N31">
        <v>3.55</v>
      </c>
      <c r="O31" t="s">
        <v>201</v>
      </c>
      <c r="T31">
        <v>0</v>
      </c>
      <c r="U31">
        <v>0.01</v>
      </c>
      <c r="V31" t="s">
        <v>202</v>
      </c>
      <c r="W31">
        <v>1</v>
      </c>
      <c r="X31">
        <v>15</v>
      </c>
      <c r="Z31">
        <v>1</v>
      </c>
      <c r="AA31">
        <v>1</v>
      </c>
      <c r="AB31" t="s">
        <v>261</v>
      </c>
      <c r="AC31">
        <v>0</v>
      </c>
      <c r="AD31">
        <v>1</v>
      </c>
      <c r="AE31">
        <v>1</v>
      </c>
      <c r="AF31">
        <v>15</v>
      </c>
      <c r="AH31">
        <v>99</v>
      </c>
      <c r="AI31">
        <v>25</v>
      </c>
      <c r="AJ31">
        <v>9</v>
      </c>
      <c r="AN31">
        <v>1</v>
      </c>
      <c r="AP31">
        <v>1</v>
      </c>
      <c r="AQ31" t="s">
        <v>208</v>
      </c>
      <c r="AR31">
        <v>0</v>
      </c>
      <c r="AS31">
        <v>1</v>
      </c>
      <c r="AT31">
        <v>1</v>
      </c>
      <c r="AU31">
        <v>2</v>
      </c>
      <c r="AY31">
        <v>54</v>
      </c>
      <c r="AZ31">
        <v>47</v>
      </c>
      <c r="BA31">
        <v>48</v>
      </c>
      <c r="BB31">
        <v>6</v>
      </c>
      <c r="BC31">
        <v>31</v>
      </c>
      <c r="BD31">
        <v>52</v>
      </c>
      <c r="BE31">
        <v>65</v>
      </c>
      <c r="BF31">
        <v>0.25804086753943001</v>
      </c>
      <c r="BG31">
        <v>0.107933604853161</v>
      </c>
      <c r="BH31">
        <v>0.74908617004798395</v>
      </c>
      <c r="BI31">
        <v>1</v>
      </c>
      <c r="BJ31">
        <v>3</v>
      </c>
      <c r="BK31" s="1">
        <v>2</v>
      </c>
      <c r="BM31" s="1">
        <v>0</v>
      </c>
      <c r="BN31">
        <v>2</v>
      </c>
      <c r="BP31">
        <v>2</v>
      </c>
      <c r="BQ31">
        <v>61</v>
      </c>
      <c r="BT31" t="s">
        <v>209</v>
      </c>
      <c r="BU31">
        <v>30</v>
      </c>
      <c r="BV31">
        <v>5</v>
      </c>
      <c r="CA31">
        <v>1</v>
      </c>
      <c r="CB31">
        <v>25</v>
      </c>
      <c r="CC31">
        <v>34</v>
      </c>
      <c r="CD31">
        <v>47</v>
      </c>
      <c r="CE31">
        <v>48</v>
      </c>
      <c r="CF31">
        <v>54</v>
      </c>
      <c r="CG31">
        <v>3</v>
      </c>
      <c r="CH31">
        <v>20</v>
      </c>
      <c r="CI31" t="s">
        <v>210</v>
      </c>
      <c r="CJ31" t="s">
        <v>211</v>
      </c>
      <c r="CK31" t="s">
        <v>212</v>
      </c>
      <c r="CL31">
        <v>1</v>
      </c>
      <c r="CM31">
        <v>2</v>
      </c>
      <c r="CS31">
        <v>1</v>
      </c>
      <c r="CT31">
        <v>2.5499999999999998</v>
      </c>
      <c r="CU31">
        <v>6</v>
      </c>
      <c r="CV31">
        <v>34</v>
      </c>
      <c r="CW31">
        <v>3</v>
      </c>
      <c r="CX31">
        <v>0.81625723992524302</v>
      </c>
      <c r="CY31">
        <v>0.39283362338162597</v>
      </c>
      <c r="CZ31">
        <v>0.67895464213912204</v>
      </c>
      <c r="DB31">
        <v>61</v>
      </c>
      <c r="DC31">
        <v>20</v>
      </c>
      <c r="DD31">
        <v>50</v>
      </c>
      <c r="DE31">
        <v>50</v>
      </c>
      <c r="DF31">
        <v>45</v>
      </c>
      <c r="DG31">
        <v>7</v>
      </c>
      <c r="DH31">
        <v>43</v>
      </c>
      <c r="DI31">
        <v>35</v>
      </c>
      <c r="DJ31">
        <v>10</v>
      </c>
      <c r="DK31">
        <v>49</v>
      </c>
      <c r="DL31">
        <v>0</v>
      </c>
      <c r="DM31">
        <v>0</v>
      </c>
      <c r="DN31">
        <v>0</v>
      </c>
      <c r="DO31">
        <v>1</v>
      </c>
      <c r="DP31">
        <v>15</v>
      </c>
      <c r="GD31">
        <v>0</v>
      </c>
      <c r="GE31">
        <v>1</v>
      </c>
      <c r="GF31">
        <v>1</v>
      </c>
      <c r="GG31">
        <v>15</v>
      </c>
      <c r="GI31" t="s">
        <v>262</v>
      </c>
      <c r="GJ31">
        <v>579</v>
      </c>
      <c r="GK31">
        <v>0</v>
      </c>
      <c r="GL31">
        <v>0</v>
      </c>
      <c r="GM31">
        <v>0</v>
      </c>
      <c r="GN31">
        <v>1</v>
      </c>
      <c r="GO31">
        <v>1</v>
      </c>
      <c r="GR31">
        <f t="shared" si="0"/>
        <v>2.5499999999999998</v>
      </c>
      <c r="GS31">
        <f t="shared" si="1"/>
        <v>0</v>
      </c>
      <c r="GT31">
        <f t="shared" si="2"/>
        <v>25</v>
      </c>
      <c r="GU31">
        <f t="shared" si="3"/>
        <v>0</v>
      </c>
      <c r="GV31">
        <f t="shared" si="4"/>
        <v>0</v>
      </c>
      <c r="GW31">
        <f t="shared" si="5"/>
        <v>0</v>
      </c>
      <c r="GX31">
        <f t="shared" si="6"/>
        <v>0</v>
      </c>
      <c r="GY31">
        <f t="shared" si="7"/>
        <v>0</v>
      </c>
      <c r="GZ31">
        <f t="shared" si="8"/>
        <v>0</v>
      </c>
      <c r="HA31">
        <f t="shared" si="9"/>
        <v>30</v>
      </c>
    </row>
    <row r="32" spans="1:209" hidden="1" x14ac:dyDescent="0.25">
      <c r="GR32">
        <f t="shared" si="0"/>
        <v>4.5</v>
      </c>
      <c r="GS32">
        <f t="shared" si="1"/>
        <v>4.5</v>
      </c>
      <c r="GT32">
        <f t="shared" si="2"/>
        <v>0</v>
      </c>
      <c r="GU32">
        <f t="shared" si="3"/>
        <v>200</v>
      </c>
      <c r="GV32">
        <f t="shared" si="4"/>
        <v>0</v>
      </c>
      <c r="GW32">
        <f t="shared" si="5"/>
        <v>0</v>
      </c>
      <c r="GX32">
        <f t="shared" si="6"/>
        <v>0</v>
      </c>
      <c r="GY32">
        <f t="shared" si="7"/>
        <v>0</v>
      </c>
      <c r="GZ32">
        <f t="shared" si="8"/>
        <v>0</v>
      </c>
      <c r="HA32">
        <f t="shared" si="9"/>
        <v>0</v>
      </c>
    </row>
    <row r="33" spans="1:209" hidden="1" x14ac:dyDescent="0.25">
      <c r="A33">
        <v>16</v>
      </c>
      <c r="B33" t="s">
        <v>263</v>
      </c>
      <c r="D33">
        <v>1</v>
      </c>
      <c r="E33">
        <v>58</v>
      </c>
      <c r="F33">
        <v>57</v>
      </c>
      <c r="G33" t="s">
        <v>198</v>
      </c>
      <c r="H33" t="s">
        <v>199</v>
      </c>
      <c r="I33" t="s">
        <v>264</v>
      </c>
      <c r="J33">
        <v>1</v>
      </c>
      <c r="M33">
        <v>2.11</v>
      </c>
      <c r="N33">
        <v>3.11</v>
      </c>
      <c r="O33" t="s">
        <v>201</v>
      </c>
      <c r="T33">
        <v>0</v>
      </c>
      <c r="U33">
        <v>0.01</v>
      </c>
      <c r="V33" t="s">
        <v>202</v>
      </c>
      <c r="W33">
        <v>1</v>
      </c>
      <c r="X33">
        <v>16</v>
      </c>
      <c r="Z33">
        <v>1</v>
      </c>
      <c r="AA33">
        <v>1</v>
      </c>
      <c r="AB33" t="s">
        <v>265</v>
      </c>
      <c r="AC33">
        <v>0</v>
      </c>
      <c r="AD33">
        <v>1</v>
      </c>
      <c r="AE33">
        <v>1</v>
      </c>
      <c r="AF33">
        <v>16</v>
      </c>
      <c r="AH33">
        <v>99</v>
      </c>
      <c r="AI33">
        <v>69</v>
      </c>
      <c r="AJ33">
        <v>9</v>
      </c>
      <c r="AN33">
        <v>1</v>
      </c>
      <c r="AP33">
        <v>1</v>
      </c>
      <c r="AQ33" t="s">
        <v>208</v>
      </c>
      <c r="AR33">
        <v>0</v>
      </c>
      <c r="AS33">
        <v>1</v>
      </c>
      <c r="AT33">
        <v>1</v>
      </c>
      <c r="AU33">
        <v>3</v>
      </c>
      <c r="AY33">
        <v>47</v>
      </c>
      <c r="AZ33">
        <v>50</v>
      </c>
      <c r="BA33">
        <v>50</v>
      </c>
      <c r="BB33">
        <v>3</v>
      </c>
      <c r="BC33">
        <v>15</v>
      </c>
      <c r="BD33">
        <v>52</v>
      </c>
      <c r="BE33">
        <v>21</v>
      </c>
      <c r="BF33">
        <v>0.59282815298582803</v>
      </c>
      <c r="BG33">
        <v>0.127625824316384</v>
      </c>
      <c r="BH33">
        <v>0.62833790255162103</v>
      </c>
      <c r="BI33">
        <v>1</v>
      </c>
      <c r="BJ33">
        <v>3</v>
      </c>
      <c r="BK33" s="1">
        <v>2</v>
      </c>
      <c r="BM33" s="1">
        <v>0</v>
      </c>
      <c r="BN33">
        <v>2</v>
      </c>
      <c r="BP33">
        <v>2</v>
      </c>
      <c r="BQ33">
        <v>61</v>
      </c>
      <c r="BT33" t="s">
        <v>209</v>
      </c>
      <c r="BU33">
        <v>30</v>
      </c>
      <c r="BV33">
        <v>7</v>
      </c>
      <c r="CA33">
        <v>1</v>
      </c>
      <c r="CB33">
        <v>69</v>
      </c>
      <c r="CC33">
        <v>34</v>
      </c>
      <c r="CD33">
        <v>50</v>
      </c>
      <c r="CE33">
        <v>50</v>
      </c>
      <c r="CF33">
        <v>47</v>
      </c>
      <c r="CG33">
        <v>3</v>
      </c>
      <c r="CH33">
        <v>20</v>
      </c>
      <c r="CI33" t="s">
        <v>210</v>
      </c>
      <c r="CJ33" t="s">
        <v>211</v>
      </c>
      <c r="CK33" t="s">
        <v>212</v>
      </c>
      <c r="CL33">
        <v>1</v>
      </c>
      <c r="CM33">
        <v>2</v>
      </c>
      <c r="CS33">
        <v>1</v>
      </c>
      <c r="CT33">
        <v>2.11</v>
      </c>
      <c r="CU33">
        <v>6</v>
      </c>
      <c r="CV33">
        <v>34</v>
      </c>
      <c r="CW33">
        <v>3</v>
      </c>
      <c r="CX33">
        <v>0.81625723992524302</v>
      </c>
      <c r="CY33">
        <v>0.39283362338162597</v>
      </c>
      <c r="CZ33">
        <v>0.67895464213912204</v>
      </c>
      <c r="DB33">
        <v>61</v>
      </c>
      <c r="DC33">
        <v>20</v>
      </c>
      <c r="DD33">
        <v>50</v>
      </c>
      <c r="DE33">
        <v>50</v>
      </c>
      <c r="DF33">
        <v>45</v>
      </c>
      <c r="DG33">
        <v>7</v>
      </c>
      <c r="DH33">
        <v>43</v>
      </c>
      <c r="DI33">
        <v>35</v>
      </c>
      <c r="DJ33">
        <v>10</v>
      </c>
      <c r="DK33">
        <v>49</v>
      </c>
      <c r="DL33">
        <v>0</v>
      </c>
      <c r="DM33">
        <v>0</v>
      </c>
      <c r="DN33">
        <v>0</v>
      </c>
      <c r="DO33">
        <v>1</v>
      </c>
      <c r="DP33">
        <v>16</v>
      </c>
      <c r="GD33">
        <v>0</v>
      </c>
      <c r="GE33">
        <v>1</v>
      </c>
      <c r="GF33">
        <v>1</v>
      </c>
      <c r="GG33">
        <v>16</v>
      </c>
      <c r="GI33" t="s">
        <v>266</v>
      </c>
      <c r="GJ33">
        <v>989</v>
      </c>
      <c r="GK33">
        <v>0</v>
      </c>
      <c r="GL33">
        <v>0</v>
      </c>
      <c r="GM33">
        <v>0</v>
      </c>
      <c r="GN33">
        <v>1</v>
      </c>
      <c r="GO33">
        <v>1</v>
      </c>
      <c r="GR33">
        <f t="shared" si="0"/>
        <v>2.11</v>
      </c>
      <c r="GS33">
        <f t="shared" si="1"/>
        <v>0</v>
      </c>
      <c r="GT33">
        <f t="shared" si="2"/>
        <v>69</v>
      </c>
      <c r="GU33">
        <f t="shared" si="3"/>
        <v>0</v>
      </c>
      <c r="GV33">
        <f t="shared" si="4"/>
        <v>0</v>
      </c>
      <c r="GW33">
        <f t="shared" si="5"/>
        <v>0</v>
      </c>
      <c r="GX33">
        <f t="shared" si="6"/>
        <v>0</v>
      </c>
      <c r="GY33">
        <f t="shared" si="7"/>
        <v>0</v>
      </c>
      <c r="GZ33">
        <f t="shared" si="8"/>
        <v>0</v>
      </c>
      <c r="HA33">
        <f t="shared" si="9"/>
        <v>30</v>
      </c>
    </row>
    <row r="34" spans="1:209" hidden="1" x14ac:dyDescent="0.25">
      <c r="GR34">
        <f t="shared" si="0"/>
        <v>4.5</v>
      </c>
      <c r="GS34">
        <f t="shared" si="1"/>
        <v>4.5</v>
      </c>
      <c r="GT34">
        <f t="shared" si="2"/>
        <v>0</v>
      </c>
      <c r="GU34">
        <f t="shared" si="3"/>
        <v>200</v>
      </c>
      <c r="GV34">
        <f t="shared" si="4"/>
        <v>0</v>
      </c>
      <c r="GW34">
        <f t="shared" si="5"/>
        <v>0</v>
      </c>
      <c r="GX34">
        <f t="shared" si="6"/>
        <v>0</v>
      </c>
      <c r="GY34">
        <f t="shared" si="7"/>
        <v>0</v>
      </c>
      <c r="GZ34">
        <f t="shared" si="8"/>
        <v>0</v>
      </c>
      <c r="HA34">
        <f t="shared" si="9"/>
        <v>0</v>
      </c>
    </row>
    <row r="35" spans="1:209" hidden="1" x14ac:dyDescent="0.25">
      <c r="A35">
        <v>17</v>
      </c>
      <c r="B35" t="s">
        <v>267</v>
      </c>
      <c r="D35">
        <v>1</v>
      </c>
      <c r="E35">
        <v>58</v>
      </c>
      <c r="F35">
        <v>57</v>
      </c>
      <c r="G35" t="s">
        <v>198</v>
      </c>
      <c r="H35" t="s">
        <v>199</v>
      </c>
      <c r="I35" t="s">
        <v>268</v>
      </c>
      <c r="J35">
        <v>1</v>
      </c>
      <c r="M35">
        <v>1.67</v>
      </c>
      <c r="N35">
        <v>2.67</v>
      </c>
      <c r="O35" t="s">
        <v>201</v>
      </c>
      <c r="T35">
        <v>0</v>
      </c>
      <c r="U35">
        <v>0.01</v>
      </c>
      <c r="V35" t="s">
        <v>202</v>
      </c>
      <c r="W35">
        <v>1</v>
      </c>
      <c r="X35">
        <v>17</v>
      </c>
      <c r="Z35">
        <v>1</v>
      </c>
      <c r="AA35">
        <v>1</v>
      </c>
      <c r="AB35" t="s">
        <v>269</v>
      </c>
      <c r="AC35">
        <v>0</v>
      </c>
      <c r="AD35">
        <v>1</v>
      </c>
      <c r="AE35">
        <v>1</v>
      </c>
      <c r="AF35">
        <v>17</v>
      </c>
      <c r="AH35">
        <v>99</v>
      </c>
      <c r="AI35">
        <v>72</v>
      </c>
      <c r="AJ35">
        <v>9</v>
      </c>
      <c r="AO35">
        <v>0</v>
      </c>
      <c r="AP35">
        <v>2</v>
      </c>
      <c r="AQ35" t="s">
        <v>208</v>
      </c>
      <c r="AR35">
        <v>0</v>
      </c>
      <c r="AS35">
        <v>1</v>
      </c>
      <c r="AT35">
        <v>1</v>
      </c>
      <c r="AU35">
        <v>1</v>
      </c>
      <c r="AY35">
        <v>53</v>
      </c>
      <c r="AZ35">
        <v>49</v>
      </c>
      <c r="BA35">
        <v>46</v>
      </c>
      <c r="BB35">
        <v>4</v>
      </c>
      <c r="BC35">
        <v>13</v>
      </c>
      <c r="BD35">
        <v>51</v>
      </c>
      <c r="BE35">
        <v>91</v>
      </c>
      <c r="BF35">
        <v>0.59676209925606905</v>
      </c>
      <c r="BG35">
        <v>0.14608699800717601</v>
      </c>
      <c r="BH35">
        <v>0.86116764479694097</v>
      </c>
      <c r="BI35">
        <v>0</v>
      </c>
      <c r="BJ35">
        <v>3</v>
      </c>
      <c r="BK35" s="1">
        <v>2</v>
      </c>
      <c r="BM35" s="1">
        <v>0</v>
      </c>
      <c r="BN35">
        <v>3</v>
      </c>
      <c r="BO35">
        <v>2</v>
      </c>
      <c r="BQ35">
        <v>61</v>
      </c>
      <c r="BT35" t="s">
        <v>221</v>
      </c>
      <c r="BU35">
        <v>39</v>
      </c>
      <c r="BV35">
        <v>7</v>
      </c>
      <c r="CA35">
        <v>1</v>
      </c>
      <c r="CB35">
        <v>72</v>
      </c>
      <c r="CC35">
        <v>44</v>
      </c>
      <c r="CD35">
        <v>49</v>
      </c>
      <c r="CE35">
        <v>46</v>
      </c>
      <c r="CF35">
        <v>53</v>
      </c>
      <c r="CG35">
        <v>3</v>
      </c>
      <c r="CH35">
        <v>20</v>
      </c>
      <c r="CI35" t="s">
        <v>210</v>
      </c>
      <c r="CJ35" t="s">
        <v>211</v>
      </c>
      <c r="CK35" t="s">
        <v>212</v>
      </c>
      <c r="CL35">
        <v>1</v>
      </c>
      <c r="CM35">
        <v>2</v>
      </c>
      <c r="CS35">
        <v>0</v>
      </c>
      <c r="CT35">
        <v>1.67</v>
      </c>
      <c r="CU35">
        <v>7</v>
      </c>
      <c r="CV35">
        <v>44</v>
      </c>
      <c r="CW35">
        <v>3</v>
      </c>
      <c r="CX35">
        <v>0.23845046300575201</v>
      </c>
      <c r="CY35">
        <v>0.76659033803526799</v>
      </c>
      <c r="CZ35">
        <v>0.51184269762341905</v>
      </c>
      <c r="DB35">
        <v>61</v>
      </c>
      <c r="DC35">
        <v>50</v>
      </c>
      <c r="DD35">
        <v>70</v>
      </c>
      <c r="DE35">
        <v>20</v>
      </c>
      <c r="DF35">
        <v>63</v>
      </c>
      <c r="DG35">
        <v>24</v>
      </c>
      <c r="DH35">
        <v>29</v>
      </c>
      <c r="DI35">
        <v>82</v>
      </c>
      <c r="DJ35">
        <v>2</v>
      </c>
      <c r="DK35">
        <v>41</v>
      </c>
      <c r="DL35">
        <v>0</v>
      </c>
      <c r="DM35">
        <v>0</v>
      </c>
      <c r="DN35">
        <v>0</v>
      </c>
      <c r="DO35">
        <v>1</v>
      </c>
      <c r="DP35">
        <v>17</v>
      </c>
      <c r="GD35">
        <v>0</v>
      </c>
      <c r="GE35">
        <v>1</v>
      </c>
      <c r="GF35">
        <v>1</v>
      </c>
      <c r="GG35">
        <v>17</v>
      </c>
      <c r="GI35" t="s">
        <v>266</v>
      </c>
      <c r="GJ35">
        <v>601</v>
      </c>
      <c r="GK35">
        <v>0</v>
      </c>
      <c r="GL35">
        <v>0</v>
      </c>
      <c r="GM35">
        <v>0</v>
      </c>
      <c r="GN35">
        <v>1</v>
      </c>
      <c r="GO35">
        <v>1</v>
      </c>
      <c r="GR35">
        <f t="shared" si="0"/>
        <v>2.17</v>
      </c>
      <c r="GS35">
        <f t="shared" si="1"/>
        <v>0.5</v>
      </c>
      <c r="GT35">
        <f t="shared" si="2"/>
        <v>72</v>
      </c>
      <c r="GU35">
        <f t="shared" si="3"/>
        <v>0</v>
      </c>
      <c r="GV35">
        <f t="shared" si="4"/>
        <v>0</v>
      </c>
      <c r="GW35">
        <f t="shared" si="5"/>
        <v>0</v>
      </c>
      <c r="GX35">
        <f t="shared" si="6"/>
        <v>0</v>
      </c>
      <c r="GY35">
        <f t="shared" si="7"/>
        <v>0</v>
      </c>
      <c r="GZ35">
        <f t="shared" si="8"/>
        <v>0</v>
      </c>
      <c r="HA35">
        <f t="shared" si="9"/>
        <v>39</v>
      </c>
    </row>
    <row r="36" spans="1:209" hidden="1" x14ac:dyDescent="0.25">
      <c r="GR36">
        <f t="shared" si="0"/>
        <v>4.5</v>
      </c>
      <c r="GS36">
        <f t="shared" si="1"/>
        <v>4.5</v>
      </c>
      <c r="GT36">
        <f t="shared" si="2"/>
        <v>0</v>
      </c>
      <c r="GU36">
        <f t="shared" si="3"/>
        <v>200</v>
      </c>
      <c r="GV36">
        <f t="shared" si="4"/>
        <v>0</v>
      </c>
      <c r="GW36">
        <f t="shared" si="5"/>
        <v>0</v>
      </c>
      <c r="GX36">
        <f t="shared" si="6"/>
        <v>0</v>
      </c>
      <c r="GY36">
        <f t="shared" si="7"/>
        <v>0</v>
      </c>
      <c r="GZ36">
        <f t="shared" si="8"/>
        <v>0</v>
      </c>
      <c r="HA36">
        <f t="shared" si="9"/>
        <v>0</v>
      </c>
    </row>
    <row r="37" spans="1:209" hidden="1" x14ac:dyDescent="0.25">
      <c r="A37">
        <v>18</v>
      </c>
      <c r="B37" t="s">
        <v>270</v>
      </c>
      <c r="D37">
        <v>1</v>
      </c>
      <c r="E37">
        <v>58</v>
      </c>
      <c r="F37">
        <v>57</v>
      </c>
      <c r="G37" t="s">
        <v>198</v>
      </c>
      <c r="H37" t="s">
        <v>199</v>
      </c>
      <c r="I37" t="s">
        <v>271</v>
      </c>
      <c r="J37">
        <v>1</v>
      </c>
      <c r="M37">
        <v>1.33</v>
      </c>
      <c r="N37">
        <v>2.33</v>
      </c>
      <c r="O37" t="s">
        <v>201</v>
      </c>
      <c r="T37">
        <v>0</v>
      </c>
      <c r="U37">
        <v>0.01</v>
      </c>
      <c r="V37" t="s">
        <v>202</v>
      </c>
      <c r="W37">
        <v>1</v>
      </c>
      <c r="X37">
        <v>18</v>
      </c>
      <c r="Z37">
        <v>1</v>
      </c>
      <c r="AA37">
        <v>1</v>
      </c>
      <c r="AB37" t="s">
        <v>272</v>
      </c>
      <c r="AC37">
        <v>0</v>
      </c>
      <c r="AD37">
        <v>1</v>
      </c>
      <c r="AE37">
        <v>1</v>
      </c>
      <c r="AF37">
        <v>18</v>
      </c>
      <c r="AH37">
        <v>99</v>
      </c>
      <c r="AI37">
        <v>97</v>
      </c>
      <c r="AJ37">
        <v>9</v>
      </c>
      <c r="AO37">
        <v>0</v>
      </c>
      <c r="AP37">
        <v>2</v>
      </c>
      <c r="AQ37" t="s">
        <v>208</v>
      </c>
      <c r="AR37">
        <v>0</v>
      </c>
      <c r="AS37">
        <v>1</v>
      </c>
      <c r="AT37">
        <v>1</v>
      </c>
      <c r="AU37">
        <v>2</v>
      </c>
      <c r="AY37">
        <v>54</v>
      </c>
      <c r="AZ37">
        <v>51</v>
      </c>
      <c r="BA37">
        <v>49</v>
      </c>
      <c r="BB37">
        <v>3</v>
      </c>
      <c r="BC37">
        <v>8</v>
      </c>
      <c r="BD37">
        <v>54</v>
      </c>
      <c r="BE37">
        <v>33</v>
      </c>
      <c r="BF37">
        <v>0.120386886448641</v>
      </c>
      <c r="BG37">
        <v>0.99322555065038398</v>
      </c>
      <c r="BH37">
        <v>0.60768045098720502</v>
      </c>
      <c r="BI37">
        <v>0</v>
      </c>
      <c r="BJ37">
        <v>3</v>
      </c>
      <c r="BK37" s="1">
        <v>2</v>
      </c>
      <c r="BM37" s="1">
        <v>0</v>
      </c>
      <c r="BN37">
        <v>3</v>
      </c>
      <c r="BO37">
        <v>2</v>
      </c>
      <c r="BQ37">
        <v>61</v>
      </c>
      <c r="BT37" t="s">
        <v>209</v>
      </c>
      <c r="BU37">
        <v>30</v>
      </c>
      <c r="BV37">
        <v>5</v>
      </c>
      <c r="CA37">
        <v>1</v>
      </c>
      <c r="CB37">
        <v>97</v>
      </c>
      <c r="CC37">
        <v>44</v>
      </c>
      <c r="CD37">
        <v>51</v>
      </c>
      <c r="CE37">
        <v>49</v>
      </c>
      <c r="CF37">
        <v>54</v>
      </c>
      <c r="CG37">
        <v>3</v>
      </c>
      <c r="CH37">
        <v>20</v>
      </c>
      <c r="CI37" t="s">
        <v>210</v>
      </c>
      <c r="CJ37" t="s">
        <v>211</v>
      </c>
      <c r="CK37" t="s">
        <v>212</v>
      </c>
      <c r="CL37">
        <v>1</v>
      </c>
      <c r="CM37">
        <v>2</v>
      </c>
      <c r="CS37">
        <v>0</v>
      </c>
      <c r="CT37">
        <v>1.33</v>
      </c>
      <c r="CU37">
        <v>7</v>
      </c>
      <c r="CV37">
        <v>44</v>
      </c>
      <c r="CW37">
        <v>3</v>
      </c>
      <c r="CX37">
        <v>0.23845046300575201</v>
      </c>
      <c r="CY37">
        <v>0.76659033803526799</v>
      </c>
      <c r="CZ37">
        <v>0.51184269762341905</v>
      </c>
      <c r="DB37">
        <v>61</v>
      </c>
      <c r="DC37">
        <v>50</v>
      </c>
      <c r="DD37">
        <v>70</v>
      </c>
      <c r="DE37">
        <v>20</v>
      </c>
      <c r="DF37">
        <v>63</v>
      </c>
      <c r="DG37">
        <v>24</v>
      </c>
      <c r="DH37">
        <v>29</v>
      </c>
      <c r="DI37">
        <v>82</v>
      </c>
      <c r="DJ37">
        <v>2</v>
      </c>
      <c r="DK37">
        <v>41</v>
      </c>
      <c r="DL37">
        <v>0</v>
      </c>
      <c r="DM37">
        <v>0</v>
      </c>
      <c r="DN37">
        <v>0</v>
      </c>
      <c r="DO37">
        <v>1</v>
      </c>
      <c r="DP37">
        <v>18</v>
      </c>
      <c r="GD37">
        <v>0</v>
      </c>
      <c r="GE37">
        <v>1</v>
      </c>
      <c r="GF37">
        <v>1</v>
      </c>
      <c r="GG37">
        <v>18</v>
      </c>
      <c r="GI37" t="s">
        <v>273</v>
      </c>
      <c r="GJ37">
        <v>114</v>
      </c>
      <c r="GK37">
        <v>0</v>
      </c>
      <c r="GL37">
        <v>0</v>
      </c>
      <c r="GM37">
        <v>0</v>
      </c>
      <c r="GN37">
        <v>1</v>
      </c>
      <c r="GO37">
        <v>1</v>
      </c>
      <c r="GR37">
        <f t="shared" si="0"/>
        <v>1.83</v>
      </c>
      <c r="GS37">
        <f t="shared" si="1"/>
        <v>0.5</v>
      </c>
      <c r="GT37">
        <f t="shared" si="2"/>
        <v>97</v>
      </c>
      <c r="GU37">
        <f t="shared" si="3"/>
        <v>0</v>
      </c>
      <c r="GV37">
        <f t="shared" si="4"/>
        <v>0</v>
      </c>
      <c r="GW37">
        <f t="shared" si="5"/>
        <v>0</v>
      </c>
      <c r="GX37">
        <f t="shared" si="6"/>
        <v>0</v>
      </c>
      <c r="GY37">
        <f t="shared" si="7"/>
        <v>0</v>
      </c>
      <c r="GZ37">
        <f t="shared" si="8"/>
        <v>0</v>
      </c>
      <c r="HA37">
        <f t="shared" si="9"/>
        <v>30</v>
      </c>
    </row>
    <row r="38" spans="1:209" hidden="1" x14ac:dyDescent="0.25">
      <c r="GR38">
        <f t="shared" si="0"/>
        <v>4.5</v>
      </c>
      <c r="GS38">
        <f t="shared" si="1"/>
        <v>4.5</v>
      </c>
      <c r="GT38">
        <f t="shared" si="2"/>
        <v>0</v>
      </c>
      <c r="GU38">
        <f t="shared" si="3"/>
        <v>200</v>
      </c>
      <c r="GV38">
        <f t="shared" si="4"/>
        <v>0</v>
      </c>
      <c r="GW38">
        <f t="shared" si="5"/>
        <v>0</v>
      </c>
      <c r="GX38">
        <f t="shared" si="6"/>
        <v>0</v>
      </c>
      <c r="GY38">
        <f t="shared" si="7"/>
        <v>0</v>
      </c>
      <c r="GZ38">
        <f t="shared" si="8"/>
        <v>0</v>
      </c>
      <c r="HA38">
        <f t="shared" si="9"/>
        <v>0</v>
      </c>
    </row>
    <row r="39" spans="1:209" hidden="1" x14ac:dyDescent="0.25">
      <c r="A39">
        <v>19</v>
      </c>
      <c r="B39" t="s">
        <v>274</v>
      </c>
      <c r="D39">
        <v>1</v>
      </c>
      <c r="E39">
        <v>58</v>
      </c>
      <c r="F39">
        <v>57</v>
      </c>
      <c r="G39" t="s">
        <v>198</v>
      </c>
      <c r="H39" t="s">
        <v>199</v>
      </c>
      <c r="I39" t="s">
        <v>275</v>
      </c>
      <c r="J39">
        <v>1</v>
      </c>
      <c r="M39">
        <v>3.56</v>
      </c>
      <c r="N39">
        <v>4.5599999999999996</v>
      </c>
      <c r="O39" t="s">
        <v>201</v>
      </c>
      <c r="T39">
        <v>0</v>
      </c>
      <c r="U39">
        <v>0.01</v>
      </c>
      <c r="V39" t="s">
        <v>202</v>
      </c>
      <c r="W39">
        <v>1</v>
      </c>
      <c r="X39">
        <v>19</v>
      </c>
      <c r="Z39">
        <v>1</v>
      </c>
      <c r="AA39">
        <v>1</v>
      </c>
      <c r="AB39" t="s">
        <v>276</v>
      </c>
      <c r="AC39">
        <v>0</v>
      </c>
      <c r="AD39">
        <v>1</v>
      </c>
      <c r="AE39">
        <v>1</v>
      </c>
      <c r="AF39">
        <v>19</v>
      </c>
      <c r="AH39">
        <v>99</v>
      </c>
      <c r="AI39">
        <v>74</v>
      </c>
      <c r="AJ39">
        <v>9</v>
      </c>
      <c r="AN39">
        <v>0</v>
      </c>
      <c r="AP39">
        <v>1</v>
      </c>
      <c r="AQ39" t="s">
        <v>208</v>
      </c>
      <c r="AR39">
        <v>0</v>
      </c>
      <c r="AS39">
        <v>1</v>
      </c>
      <c r="AT39">
        <v>1</v>
      </c>
      <c r="AU39">
        <v>3</v>
      </c>
      <c r="AY39">
        <v>52</v>
      </c>
      <c r="AZ39">
        <v>54</v>
      </c>
      <c r="BA39">
        <v>53</v>
      </c>
      <c r="BB39">
        <v>8</v>
      </c>
      <c r="BC39">
        <v>78</v>
      </c>
      <c r="BD39">
        <v>51</v>
      </c>
      <c r="BE39">
        <v>9</v>
      </c>
      <c r="BF39">
        <v>0.20671209714602201</v>
      </c>
      <c r="BG39">
        <v>0.98059682778906798</v>
      </c>
      <c r="BH39">
        <v>0.83471132924584601</v>
      </c>
      <c r="BI39">
        <v>0</v>
      </c>
      <c r="BJ39">
        <v>3</v>
      </c>
      <c r="BK39" s="1">
        <v>2</v>
      </c>
      <c r="BM39" s="1">
        <v>0</v>
      </c>
      <c r="BN39">
        <v>3</v>
      </c>
      <c r="BO39">
        <v>2</v>
      </c>
      <c r="BQ39">
        <v>61</v>
      </c>
      <c r="BT39" t="s">
        <v>209</v>
      </c>
      <c r="BU39">
        <v>30</v>
      </c>
      <c r="BV39">
        <v>3</v>
      </c>
      <c r="CA39">
        <v>1</v>
      </c>
      <c r="CB39">
        <v>74</v>
      </c>
      <c r="CC39">
        <v>44</v>
      </c>
      <c r="CD39">
        <v>54</v>
      </c>
      <c r="CE39">
        <v>53</v>
      </c>
      <c r="CF39">
        <v>52</v>
      </c>
      <c r="CG39">
        <v>3</v>
      </c>
      <c r="CH39">
        <v>20</v>
      </c>
      <c r="CI39" t="s">
        <v>210</v>
      </c>
      <c r="CJ39" t="s">
        <v>211</v>
      </c>
      <c r="CK39" t="s">
        <v>212</v>
      </c>
      <c r="CL39">
        <v>1</v>
      </c>
      <c r="CM39">
        <v>2</v>
      </c>
      <c r="CS39">
        <v>0</v>
      </c>
      <c r="CT39">
        <v>3.56</v>
      </c>
      <c r="CU39">
        <v>7</v>
      </c>
      <c r="CV39">
        <v>44</v>
      </c>
      <c r="CW39">
        <v>3</v>
      </c>
      <c r="CX39">
        <v>0.23845046300575201</v>
      </c>
      <c r="CY39">
        <v>0.76659033803526799</v>
      </c>
      <c r="CZ39">
        <v>0.51184269762341905</v>
      </c>
      <c r="DB39">
        <v>61</v>
      </c>
      <c r="DC39">
        <v>50</v>
      </c>
      <c r="DD39">
        <v>70</v>
      </c>
      <c r="DE39">
        <v>20</v>
      </c>
      <c r="DF39">
        <v>63</v>
      </c>
      <c r="DG39">
        <v>24</v>
      </c>
      <c r="DH39">
        <v>29</v>
      </c>
      <c r="DI39">
        <v>82</v>
      </c>
      <c r="DJ39">
        <v>2</v>
      </c>
      <c r="DK39">
        <v>41</v>
      </c>
      <c r="DL39">
        <v>0</v>
      </c>
      <c r="DM39">
        <v>0</v>
      </c>
      <c r="DN39">
        <v>0</v>
      </c>
      <c r="DO39">
        <v>1</v>
      </c>
      <c r="DP39">
        <v>19</v>
      </c>
      <c r="GD39">
        <v>0</v>
      </c>
      <c r="GE39">
        <v>1</v>
      </c>
      <c r="GF39">
        <v>1</v>
      </c>
      <c r="GG39">
        <v>19</v>
      </c>
      <c r="GI39" t="s">
        <v>277</v>
      </c>
      <c r="GJ39">
        <v>393</v>
      </c>
      <c r="GK39">
        <v>0</v>
      </c>
      <c r="GL39">
        <v>0</v>
      </c>
      <c r="GM39">
        <v>0</v>
      </c>
      <c r="GN39">
        <v>1</v>
      </c>
      <c r="GO39">
        <v>1</v>
      </c>
      <c r="GR39">
        <f t="shared" si="0"/>
        <v>4.0599999999999996</v>
      </c>
      <c r="GS39">
        <f t="shared" si="1"/>
        <v>0.49999999999999956</v>
      </c>
      <c r="GT39">
        <f t="shared" si="2"/>
        <v>74</v>
      </c>
      <c r="GU39">
        <f t="shared" si="3"/>
        <v>200</v>
      </c>
      <c r="GV39">
        <f t="shared" si="4"/>
        <v>0</v>
      </c>
      <c r="GW39">
        <f t="shared" si="5"/>
        <v>0</v>
      </c>
      <c r="GX39">
        <f t="shared" si="6"/>
        <v>0</v>
      </c>
      <c r="GY39">
        <f t="shared" si="7"/>
        <v>0</v>
      </c>
      <c r="GZ39">
        <f t="shared" si="8"/>
        <v>0</v>
      </c>
      <c r="HA39">
        <f t="shared" si="9"/>
        <v>30</v>
      </c>
    </row>
    <row r="40" spans="1:209" hidden="1" x14ac:dyDescent="0.25">
      <c r="GR40">
        <f t="shared" si="0"/>
        <v>4.5</v>
      </c>
      <c r="GS40">
        <f t="shared" si="1"/>
        <v>4.5</v>
      </c>
      <c r="GT40">
        <f t="shared" si="2"/>
        <v>0</v>
      </c>
      <c r="GU40">
        <f t="shared" si="3"/>
        <v>200</v>
      </c>
      <c r="GV40">
        <f t="shared" si="4"/>
        <v>0</v>
      </c>
      <c r="GW40">
        <f t="shared" si="5"/>
        <v>0</v>
      </c>
      <c r="GX40">
        <f t="shared" si="6"/>
        <v>0</v>
      </c>
      <c r="GY40">
        <f t="shared" si="7"/>
        <v>0</v>
      </c>
      <c r="GZ40">
        <f t="shared" si="8"/>
        <v>0</v>
      </c>
      <c r="HA40">
        <f t="shared" si="9"/>
        <v>0</v>
      </c>
    </row>
    <row r="41" spans="1:209" x14ac:dyDescent="0.25">
      <c r="A41">
        <v>20</v>
      </c>
      <c r="B41" t="s">
        <v>278</v>
      </c>
      <c r="D41">
        <v>1</v>
      </c>
      <c r="E41">
        <v>58</v>
      </c>
      <c r="F41">
        <v>57</v>
      </c>
      <c r="G41" t="s">
        <v>198</v>
      </c>
      <c r="H41" t="s">
        <v>199</v>
      </c>
      <c r="I41" t="s">
        <v>279</v>
      </c>
      <c r="J41">
        <v>1</v>
      </c>
      <c r="M41">
        <v>4.3</v>
      </c>
      <c r="N41">
        <v>5.3</v>
      </c>
      <c r="O41" t="s">
        <v>201</v>
      </c>
      <c r="T41">
        <v>0</v>
      </c>
      <c r="U41">
        <v>0.01</v>
      </c>
      <c r="V41" t="s">
        <v>202</v>
      </c>
      <c r="W41">
        <v>1</v>
      </c>
      <c r="X41">
        <v>20</v>
      </c>
      <c r="Z41">
        <v>1</v>
      </c>
      <c r="AA41">
        <v>1</v>
      </c>
      <c r="AB41" t="s">
        <v>280</v>
      </c>
      <c r="AC41">
        <v>0</v>
      </c>
      <c r="AD41">
        <v>1</v>
      </c>
      <c r="AE41">
        <v>1</v>
      </c>
      <c r="AF41">
        <v>20</v>
      </c>
      <c r="AH41">
        <v>99</v>
      </c>
      <c r="AI41">
        <v>9</v>
      </c>
      <c r="AJ41">
        <v>9</v>
      </c>
      <c r="AO41">
        <v>1</v>
      </c>
      <c r="AP41">
        <v>2</v>
      </c>
      <c r="AQ41" t="s">
        <v>208</v>
      </c>
      <c r="AR41">
        <v>0</v>
      </c>
      <c r="AS41">
        <v>1</v>
      </c>
      <c r="AT41">
        <v>1</v>
      </c>
      <c r="AU41">
        <v>1</v>
      </c>
      <c r="AY41">
        <v>49</v>
      </c>
      <c r="AZ41">
        <v>47</v>
      </c>
      <c r="BA41">
        <v>46</v>
      </c>
      <c r="BB41">
        <v>6</v>
      </c>
      <c r="BC41">
        <v>31</v>
      </c>
      <c r="BD41">
        <v>48</v>
      </c>
      <c r="BE41">
        <v>13</v>
      </c>
      <c r="BF41">
        <v>4.7143298271131902E-2</v>
      </c>
      <c r="BG41">
        <v>0.40615654246362898</v>
      </c>
      <c r="BH41">
        <v>0.63559107893644495</v>
      </c>
      <c r="BI41">
        <v>1</v>
      </c>
      <c r="BJ41">
        <v>1</v>
      </c>
      <c r="BK41" s="1">
        <v>2</v>
      </c>
      <c r="BM41" s="1">
        <v>0</v>
      </c>
      <c r="BN41">
        <v>3</v>
      </c>
      <c r="BO41">
        <v>2</v>
      </c>
      <c r="BQ41">
        <v>61</v>
      </c>
      <c r="BT41" t="s">
        <v>221</v>
      </c>
      <c r="BU41">
        <v>39</v>
      </c>
      <c r="BV41">
        <v>3</v>
      </c>
      <c r="CA41">
        <v>1</v>
      </c>
      <c r="CB41">
        <v>9</v>
      </c>
      <c r="CC41">
        <v>54</v>
      </c>
      <c r="CD41">
        <v>47</v>
      </c>
      <c r="CE41">
        <v>46</v>
      </c>
      <c r="CF41">
        <v>49</v>
      </c>
      <c r="CG41">
        <v>1</v>
      </c>
      <c r="CH41">
        <v>20</v>
      </c>
      <c r="CI41" t="s">
        <v>210</v>
      </c>
      <c r="CJ41" t="s">
        <v>211</v>
      </c>
      <c r="CK41" t="s">
        <v>212</v>
      </c>
      <c r="CL41">
        <v>1</v>
      </c>
      <c r="CM41">
        <v>2</v>
      </c>
      <c r="CS41">
        <v>0</v>
      </c>
      <c r="CT41">
        <v>4.3</v>
      </c>
      <c r="CU41">
        <v>8</v>
      </c>
      <c r="CV41">
        <v>54</v>
      </c>
      <c r="CW41">
        <v>3</v>
      </c>
      <c r="CX41">
        <v>0.89270383421604105</v>
      </c>
      <c r="CY41">
        <v>0.66720802193446704</v>
      </c>
      <c r="CZ41">
        <v>0.161888510496565</v>
      </c>
      <c r="DB41">
        <v>61</v>
      </c>
      <c r="DC41">
        <v>60</v>
      </c>
      <c r="DD41">
        <v>50</v>
      </c>
      <c r="DE41">
        <v>70</v>
      </c>
      <c r="DF41">
        <v>46</v>
      </c>
      <c r="DG41">
        <v>43</v>
      </c>
      <c r="DH41">
        <v>24</v>
      </c>
      <c r="DI41">
        <v>65</v>
      </c>
      <c r="DJ41">
        <v>49</v>
      </c>
      <c r="DK41">
        <v>8</v>
      </c>
      <c r="DL41">
        <v>0</v>
      </c>
      <c r="DM41">
        <v>0</v>
      </c>
      <c r="DN41">
        <v>0</v>
      </c>
      <c r="DO41">
        <v>1</v>
      </c>
      <c r="DP41">
        <v>20</v>
      </c>
      <c r="GD41">
        <v>0</v>
      </c>
      <c r="GE41">
        <v>1</v>
      </c>
      <c r="GF41">
        <v>1</v>
      </c>
      <c r="GG41">
        <v>20</v>
      </c>
      <c r="GI41" t="s">
        <v>222</v>
      </c>
      <c r="GJ41">
        <v>586</v>
      </c>
      <c r="GK41">
        <v>0</v>
      </c>
      <c r="GL41">
        <v>0</v>
      </c>
      <c r="GM41">
        <v>0</v>
      </c>
      <c r="GN41">
        <v>1</v>
      </c>
      <c r="GO41">
        <v>1</v>
      </c>
      <c r="GR41">
        <f t="shared" si="0"/>
        <v>4.8</v>
      </c>
      <c r="GS41">
        <f t="shared" si="1"/>
        <v>0.5</v>
      </c>
      <c r="GT41">
        <f t="shared" si="2"/>
        <v>9</v>
      </c>
      <c r="GU41">
        <f t="shared" si="3"/>
        <v>200</v>
      </c>
      <c r="GV41">
        <f t="shared" si="4"/>
        <v>0</v>
      </c>
      <c r="GW41">
        <f t="shared" si="5"/>
        <v>0</v>
      </c>
      <c r="GX41">
        <f t="shared" si="6"/>
        <v>0</v>
      </c>
      <c r="GY41">
        <f t="shared" si="7"/>
        <v>0</v>
      </c>
      <c r="GZ41">
        <f t="shared" si="8"/>
        <v>0</v>
      </c>
      <c r="HA41">
        <f t="shared" si="9"/>
        <v>39</v>
      </c>
    </row>
    <row r="42" spans="1:209" hidden="1" x14ac:dyDescent="0.25">
      <c r="GR42">
        <f t="shared" si="0"/>
        <v>4.5</v>
      </c>
      <c r="GS42">
        <f t="shared" si="1"/>
        <v>4.5</v>
      </c>
      <c r="GT42">
        <f t="shared" si="2"/>
        <v>0</v>
      </c>
      <c r="GU42">
        <f t="shared" si="3"/>
        <v>200</v>
      </c>
      <c r="GV42">
        <f t="shared" si="4"/>
        <v>0</v>
      </c>
      <c r="GW42">
        <f t="shared" si="5"/>
        <v>0</v>
      </c>
      <c r="GX42">
        <f t="shared" si="6"/>
        <v>0</v>
      </c>
      <c r="GY42">
        <f t="shared" si="7"/>
        <v>0</v>
      </c>
      <c r="GZ42">
        <f t="shared" si="8"/>
        <v>0</v>
      </c>
      <c r="HA42">
        <f t="shared" si="9"/>
        <v>0</v>
      </c>
    </row>
    <row r="43" spans="1:209" x14ac:dyDescent="0.25">
      <c r="A43">
        <v>21</v>
      </c>
      <c r="B43" t="s">
        <v>281</v>
      </c>
      <c r="D43">
        <v>1</v>
      </c>
      <c r="E43">
        <v>58</v>
      </c>
      <c r="F43">
        <v>57</v>
      </c>
      <c r="G43" t="s">
        <v>198</v>
      </c>
      <c r="H43" t="s">
        <v>199</v>
      </c>
      <c r="I43" t="s">
        <v>282</v>
      </c>
      <c r="J43">
        <v>1</v>
      </c>
      <c r="M43">
        <v>3.36</v>
      </c>
      <c r="N43">
        <v>4.3600000000000003</v>
      </c>
      <c r="O43" t="s">
        <v>201</v>
      </c>
      <c r="T43">
        <v>0</v>
      </c>
      <c r="U43">
        <v>0.01</v>
      </c>
      <c r="V43" t="s">
        <v>202</v>
      </c>
      <c r="W43">
        <v>1</v>
      </c>
      <c r="X43">
        <v>21</v>
      </c>
      <c r="Z43">
        <v>1</v>
      </c>
      <c r="AA43">
        <v>1</v>
      </c>
      <c r="AB43" t="s">
        <v>283</v>
      </c>
      <c r="AC43">
        <v>0</v>
      </c>
      <c r="AD43">
        <v>1</v>
      </c>
      <c r="AE43">
        <v>1</v>
      </c>
      <c r="AF43">
        <v>21</v>
      </c>
      <c r="AH43">
        <v>99</v>
      </c>
      <c r="AI43">
        <v>94</v>
      </c>
      <c r="AJ43">
        <v>9</v>
      </c>
      <c r="AO43">
        <v>1</v>
      </c>
      <c r="AP43">
        <v>2</v>
      </c>
      <c r="AQ43" t="s">
        <v>208</v>
      </c>
      <c r="AR43">
        <v>0</v>
      </c>
      <c r="AS43">
        <v>1</v>
      </c>
      <c r="AT43">
        <v>1</v>
      </c>
      <c r="AU43">
        <v>2</v>
      </c>
      <c r="AY43">
        <v>47</v>
      </c>
      <c r="AZ43">
        <v>48</v>
      </c>
      <c r="BA43">
        <v>49</v>
      </c>
      <c r="BB43">
        <v>7</v>
      </c>
      <c r="BC43">
        <v>14</v>
      </c>
      <c r="BD43">
        <v>47</v>
      </c>
      <c r="BE43">
        <v>87</v>
      </c>
      <c r="BF43">
        <v>0.89657680891978098</v>
      </c>
      <c r="BG43">
        <v>0.20769426487209</v>
      </c>
      <c r="BH43">
        <v>0.109675228852784</v>
      </c>
      <c r="BI43">
        <v>1</v>
      </c>
      <c r="BJ43">
        <v>1</v>
      </c>
      <c r="BK43" s="1">
        <v>2</v>
      </c>
      <c r="BM43" s="1">
        <v>0</v>
      </c>
      <c r="BN43">
        <v>3</v>
      </c>
      <c r="BO43">
        <v>2</v>
      </c>
      <c r="BQ43">
        <v>61</v>
      </c>
      <c r="BT43" t="s">
        <v>209</v>
      </c>
      <c r="BU43">
        <v>30</v>
      </c>
      <c r="BV43">
        <v>3</v>
      </c>
      <c r="CA43">
        <v>1</v>
      </c>
      <c r="CB43">
        <v>94</v>
      </c>
      <c r="CC43">
        <v>54</v>
      </c>
      <c r="CD43">
        <v>48</v>
      </c>
      <c r="CE43">
        <v>49</v>
      </c>
      <c r="CF43">
        <v>47</v>
      </c>
      <c r="CG43">
        <v>1</v>
      </c>
      <c r="CH43">
        <v>20</v>
      </c>
      <c r="CI43" t="s">
        <v>210</v>
      </c>
      <c r="CJ43" t="s">
        <v>211</v>
      </c>
      <c r="CK43" t="s">
        <v>212</v>
      </c>
      <c r="CL43">
        <v>1</v>
      </c>
      <c r="CM43">
        <v>2</v>
      </c>
      <c r="CS43">
        <v>0</v>
      </c>
      <c r="CT43">
        <v>3.36</v>
      </c>
      <c r="CU43">
        <v>8</v>
      </c>
      <c r="CV43">
        <v>54</v>
      </c>
      <c r="CW43">
        <v>3</v>
      </c>
      <c r="CX43">
        <v>0.89270383421604105</v>
      </c>
      <c r="CY43">
        <v>0.66720802193446704</v>
      </c>
      <c r="CZ43">
        <v>0.161888510496565</v>
      </c>
      <c r="DB43">
        <v>61</v>
      </c>
      <c r="DC43">
        <v>60</v>
      </c>
      <c r="DD43">
        <v>50</v>
      </c>
      <c r="DE43">
        <v>70</v>
      </c>
      <c r="DF43">
        <v>46</v>
      </c>
      <c r="DG43">
        <v>43</v>
      </c>
      <c r="DH43">
        <v>24</v>
      </c>
      <c r="DI43">
        <v>65</v>
      </c>
      <c r="DJ43">
        <v>49</v>
      </c>
      <c r="DK43">
        <v>8</v>
      </c>
      <c r="DL43">
        <v>0</v>
      </c>
      <c r="DM43">
        <v>0</v>
      </c>
      <c r="DN43">
        <v>0</v>
      </c>
      <c r="DO43">
        <v>1</v>
      </c>
      <c r="DP43">
        <v>21</v>
      </c>
      <c r="GD43">
        <v>0</v>
      </c>
      <c r="GE43">
        <v>1</v>
      </c>
      <c r="GF43">
        <v>1</v>
      </c>
      <c r="GG43">
        <v>21</v>
      </c>
      <c r="GI43" t="s">
        <v>217</v>
      </c>
      <c r="GJ43">
        <v>564</v>
      </c>
      <c r="GK43">
        <v>0</v>
      </c>
      <c r="GL43">
        <v>0</v>
      </c>
      <c r="GM43">
        <v>0</v>
      </c>
      <c r="GN43">
        <v>1</v>
      </c>
      <c r="GO43">
        <v>1</v>
      </c>
      <c r="GR43">
        <f t="shared" si="0"/>
        <v>3.86</v>
      </c>
      <c r="GS43">
        <f t="shared" si="1"/>
        <v>0.5</v>
      </c>
      <c r="GT43">
        <f t="shared" si="2"/>
        <v>94</v>
      </c>
      <c r="GU43">
        <f t="shared" si="3"/>
        <v>200</v>
      </c>
      <c r="GV43">
        <f t="shared" si="4"/>
        <v>0</v>
      </c>
      <c r="GW43">
        <f t="shared" si="5"/>
        <v>0</v>
      </c>
      <c r="GX43">
        <f t="shared" si="6"/>
        <v>0</v>
      </c>
      <c r="GY43">
        <f t="shared" si="7"/>
        <v>0</v>
      </c>
      <c r="GZ43">
        <f t="shared" si="8"/>
        <v>0</v>
      </c>
      <c r="HA43">
        <f t="shared" si="9"/>
        <v>30</v>
      </c>
    </row>
    <row r="44" spans="1:209" hidden="1" x14ac:dyDescent="0.25">
      <c r="GR44">
        <f t="shared" si="0"/>
        <v>4.5</v>
      </c>
      <c r="GS44">
        <f t="shared" si="1"/>
        <v>4.5</v>
      </c>
      <c r="GT44">
        <f t="shared" si="2"/>
        <v>0</v>
      </c>
      <c r="GU44">
        <f t="shared" si="3"/>
        <v>200</v>
      </c>
      <c r="GV44">
        <f t="shared" si="4"/>
        <v>0</v>
      </c>
      <c r="GW44">
        <f t="shared" si="5"/>
        <v>0</v>
      </c>
      <c r="GX44">
        <f t="shared" si="6"/>
        <v>0</v>
      </c>
      <c r="GY44">
        <f t="shared" si="7"/>
        <v>0</v>
      </c>
      <c r="GZ44">
        <f t="shared" si="8"/>
        <v>0</v>
      </c>
      <c r="HA44">
        <f t="shared" si="9"/>
        <v>0</v>
      </c>
    </row>
    <row r="45" spans="1:209" x14ac:dyDescent="0.25">
      <c r="A45">
        <v>22</v>
      </c>
      <c r="B45" t="s">
        <v>284</v>
      </c>
      <c r="D45">
        <v>1</v>
      </c>
      <c r="E45">
        <v>58</v>
      </c>
      <c r="F45">
        <v>57</v>
      </c>
      <c r="G45" t="s">
        <v>198</v>
      </c>
      <c r="H45" t="s">
        <v>199</v>
      </c>
      <c r="I45" t="s">
        <v>285</v>
      </c>
      <c r="J45">
        <v>1</v>
      </c>
      <c r="M45">
        <v>2.2400000000000002</v>
      </c>
      <c r="N45">
        <v>3.24</v>
      </c>
      <c r="O45" t="s">
        <v>201</v>
      </c>
      <c r="T45">
        <v>0</v>
      </c>
      <c r="U45">
        <v>0.01</v>
      </c>
      <c r="V45" t="s">
        <v>202</v>
      </c>
      <c r="W45">
        <v>1</v>
      </c>
      <c r="X45">
        <v>22</v>
      </c>
      <c r="Z45">
        <v>1</v>
      </c>
      <c r="AA45">
        <v>1</v>
      </c>
      <c r="AB45" t="s">
        <v>286</v>
      </c>
      <c r="AC45">
        <v>0</v>
      </c>
      <c r="AD45">
        <v>1</v>
      </c>
      <c r="AE45">
        <v>1</v>
      </c>
      <c r="AF45">
        <v>22</v>
      </c>
      <c r="AH45">
        <v>99</v>
      </c>
      <c r="AI45">
        <v>6</v>
      </c>
      <c r="AJ45">
        <v>9</v>
      </c>
      <c r="AN45">
        <v>1</v>
      </c>
      <c r="AP45">
        <v>1</v>
      </c>
      <c r="AQ45" t="s">
        <v>208</v>
      </c>
      <c r="AR45">
        <v>0</v>
      </c>
      <c r="AS45">
        <v>1</v>
      </c>
      <c r="AT45">
        <v>1</v>
      </c>
      <c r="AU45">
        <v>3</v>
      </c>
      <c r="AY45">
        <v>47</v>
      </c>
      <c r="AZ45">
        <v>50</v>
      </c>
      <c r="BA45">
        <v>55</v>
      </c>
      <c r="BB45">
        <v>1</v>
      </c>
      <c r="BC45">
        <v>34</v>
      </c>
      <c r="BD45">
        <v>48</v>
      </c>
      <c r="BE45">
        <v>61</v>
      </c>
      <c r="BF45">
        <v>0.63111630025743304</v>
      </c>
      <c r="BG45">
        <v>0.71883419862525</v>
      </c>
      <c r="BH45">
        <v>0.30316482237312198</v>
      </c>
      <c r="BI45">
        <v>1</v>
      </c>
      <c r="BJ45">
        <v>1</v>
      </c>
      <c r="BK45" s="1">
        <v>2</v>
      </c>
      <c r="BM45" s="1">
        <v>0</v>
      </c>
      <c r="BN45">
        <v>3</v>
      </c>
      <c r="BO45">
        <v>2</v>
      </c>
      <c r="BQ45">
        <v>61</v>
      </c>
      <c r="BT45" t="s">
        <v>209</v>
      </c>
      <c r="BU45">
        <v>30</v>
      </c>
      <c r="BV45">
        <v>5</v>
      </c>
      <c r="CA45">
        <v>1</v>
      </c>
      <c r="CB45">
        <v>6</v>
      </c>
      <c r="CC45">
        <v>54</v>
      </c>
      <c r="CD45">
        <v>50</v>
      </c>
      <c r="CE45">
        <v>55</v>
      </c>
      <c r="CF45">
        <v>47</v>
      </c>
      <c r="CG45">
        <v>1</v>
      </c>
      <c r="CH45">
        <v>20</v>
      </c>
      <c r="CI45" t="s">
        <v>210</v>
      </c>
      <c r="CJ45" t="s">
        <v>211</v>
      </c>
      <c r="CK45" t="s">
        <v>212</v>
      </c>
      <c r="CL45">
        <v>1</v>
      </c>
      <c r="CM45">
        <v>2</v>
      </c>
      <c r="CS45">
        <v>0</v>
      </c>
      <c r="CT45">
        <v>2.2400000000000002</v>
      </c>
      <c r="CU45">
        <v>8</v>
      </c>
      <c r="CV45">
        <v>54</v>
      </c>
      <c r="CW45">
        <v>3</v>
      </c>
      <c r="CX45">
        <v>0.89270383421604105</v>
      </c>
      <c r="CY45">
        <v>0.66720802193446704</v>
      </c>
      <c r="CZ45">
        <v>0.161888510496565</v>
      </c>
      <c r="DB45">
        <v>61</v>
      </c>
      <c r="DC45">
        <v>60</v>
      </c>
      <c r="DD45">
        <v>50</v>
      </c>
      <c r="DE45">
        <v>70</v>
      </c>
      <c r="DF45">
        <v>46</v>
      </c>
      <c r="DG45">
        <v>43</v>
      </c>
      <c r="DH45">
        <v>24</v>
      </c>
      <c r="DI45">
        <v>65</v>
      </c>
      <c r="DJ45">
        <v>49</v>
      </c>
      <c r="DK45">
        <v>8</v>
      </c>
      <c r="DL45">
        <v>0</v>
      </c>
      <c r="DM45">
        <v>0</v>
      </c>
      <c r="DN45">
        <v>0</v>
      </c>
      <c r="DO45">
        <v>1</v>
      </c>
      <c r="DP45">
        <v>22</v>
      </c>
      <c r="GD45">
        <v>0</v>
      </c>
      <c r="GE45">
        <v>1</v>
      </c>
      <c r="GF45">
        <v>1</v>
      </c>
      <c r="GG45">
        <v>22</v>
      </c>
      <c r="GI45" t="s">
        <v>250</v>
      </c>
      <c r="GJ45">
        <v>266</v>
      </c>
      <c r="GK45">
        <v>0</v>
      </c>
      <c r="GL45">
        <v>0</v>
      </c>
      <c r="GM45">
        <v>0</v>
      </c>
      <c r="GN45">
        <v>1</v>
      </c>
      <c r="GO45">
        <v>1</v>
      </c>
      <c r="GR45">
        <f t="shared" si="0"/>
        <v>2.74</v>
      </c>
      <c r="GS45">
        <f t="shared" si="1"/>
        <v>0.5</v>
      </c>
      <c r="GT45">
        <f t="shared" si="2"/>
        <v>6</v>
      </c>
      <c r="GU45">
        <f t="shared" si="3"/>
        <v>0</v>
      </c>
      <c r="GV45">
        <f t="shared" si="4"/>
        <v>0</v>
      </c>
      <c r="GW45">
        <f t="shared" si="5"/>
        <v>0</v>
      </c>
      <c r="GX45">
        <f t="shared" si="6"/>
        <v>0</v>
      </c>
      <c r="GY45">
        <f t="shared" si="7"/>
        <v>0</v>
      </c>
      <c r="GZ45">
        <f t="shared" si="8"/>
        <v>0</v>
      </c>
      <c r="HA45">
        <f t="shared" si="9"/>
        <v>30</v>
      </c>
    </row>
    <row r="46" spans="1:209" hidden="1" x14ac:dyDescent="0.25">
      <c r="GR46">
        <f t="shared" si="0"/>
        <v>4.5</v>
      </c>
      <c r="GS46">
        <f t="shared" si="1"/>
        <v>4.5</v>
      </c>
      <c r="GT46">
        <f t="shared" si="2"/>
        <v>0</v>
      </c>
      <c r="GU46">
        <f t="shared" si="3"/>
        <v>200</v>
      </c>
      <c r="GV46">
        <f t="shared" si="4"/>
        <v>0</v>
      </c>
      <c r="GW46">
        <f t="shared" si="5"/>
        <v>0</v>
      </c>
      <c r="GX46">
        <f t="shared" si="6"/>
        <v>0</v>
      </c>
      <c r="GY46">
        <f t="shared" si="7"/>
        <v>0</v>
      </c>
      <c r="GZ46">
        <f t="shared" si="8"/>
        <v>0</v>
      </c>
      <c r="HA46">
        <f t="shared" si="9"/>
        <v>0</v>
      </c>
    </row>
    <row r="47" spans="1:209" x14ac:dyDescent="0.25">
      <c r="A47">
        <v>23</v>
      </c>
      <c r="B47" t="s">
        <v>287</v>
      </c>
      <c r="D47">
        <v>1</v>
      </c>
      <c r="E47">
        <v>58</v>
      </c>
      <c r="F47">
        <v>57</v>
      </c>
      <c r="G47" t="s">
        <v>198</v>
      </c>
      <c r="H47" t="s">
        <v>199</v>
      </c>
      <c r="I47" t="s">
        <v>288</v>
      </c>
      <c r="J47">
        <v>1</v>
      </c>
      <c r="M47">
        <v>1.96</v>
      </c>
      <c r="N47">
        <v>2.96</v>
      </c>
      <c r="O47" t="s">
        <v>201</v>
      </c>
      <c r="T47">
        <v>0</v>
      </c>
      <c r="U47">
        <v>0.01</v>
      </c>
      <c r="V47" t="s">
        <v>202</v>
      </c>
      <c r="W47">
        <v>1</v>
      </c>
      <c r="X47">
        <v>23</v>
      </c>
      <c r="Z47">
        <v>1</v>
      </c>
      <c r="AA47">
        <v>1</v>
      </c>
      <c r="AB47" t="s">
        <v>289</v>
      </c>
      <c r="AC47">
        <v>0</v>
      </c>
      <c r="AD47">
        <v>1</v>
      </c>
      <c r="AE47">
        <v>1</v>
      </c>
      <c r="AF47">
        <v>23</v>
      </c>
      <c r="AH47">
        <v>99</v>
      </c>
      <c r="AI47">
        <v>93</v>
      </c>
      <c r="AJ47">
        <v>9</v>
      </c>
      <c r="AO47">
        <v>1</v>
      </c>
      <c r="AP47">
        <v>2</v>
      </c>
      <c r="AQ47" t="s">
        <v>208</v>
      </c>
      <c r="AR47">
        <v>0</v>
      </c>
      <c r="AS47">
        <v>1</v>
      </c>
      <c r="AT47">
        <v>1</v>
      </c>
      <c r="AU47">
        <v>1</v>
      </c>
      <c r="AY47">
        <v>54</v>
      </c>
      <c r="AZ47">
        <v>53</v>
      </c>
      <c r="BA47">
        <v>51</v>
      </c>
      <c r="BB47">
        <v>5</v>
      </c>
      <c r="BC47">
        <v>18</v>
      </c>
      <c r="BD47">
        <v>52</v>
      </c>
      <c r="BE47">
        <v>47</v>
      </c>
      <c r="BF47">
        <v>0.132466227328986</v>
      </c>
      <c r="BG47">
        <v>0.267275352196919</v>
      </c>
      <c r="BH47">
        <v>5.0904120983054801E-2</v>
      </c>
      <c r="BI47">
        <v>1</v>
      </c>
      <c r="BJ47">
        <v>1</v>
      </c>
      <c r="BK47" s="1">
        <v>2</v>
      </c>
      <c r="BM47" s="1">
        <v>0</v>
      </c>
      <c r="BN47">
        <v>2</v>
      </c>
      <c r="BP47">
        <v>2</v>
      </c>
      <c r="BQ47">
        <v>61</v>
      </c>
      <c r="BT47" t="s">
        <v>221</v>
      </c>
      <c r="BU47">
        <v>39</v>
      </c>
      <c r="BV47">
        <v>5</v>
      </c>
      <c r="CA47">
        <v>1</v>
      </c>
      <c r="CB47">
        <v>93</v>
      </c>
      <c r="CC47">
        <v>57</v>
      </c>
      <c r="CD47">
        <v>53</v>
      </c>
      <c r="CE47">
        <v>51</v>
      </c>
      <c r="CF47">
        <v>54</v>
      </c>
      <c r="CG47">
        <v>1</v>
      </c>
      <c r="CH47">
        <v>20</v>
      </c>
      <c r="CI47" t="s">
        <v>210</v>
      </c>
      <c r="CJ47" t="s">
        <v>211</v>
      </c>
      <c r="CK47" t="s">
        <v>212</v>
      </c>
      <c r="CL47">
        <v>1</v>
      </c>
      <c r="CM47">
        <v>2</v>
      </c>
      <c r="CS47">
        <v>1</v>
      </c>
      <c r="CT47">
        <v>1.96</v>
      </c>
      <c r="CU47">
        <v>9</v>
      </c>
      <c r="CV47">
        <v>57</v>
      </c>
      <c r="CW47">
        <v>3</v>
      </c>
      <c r="CX47">
        <v>0.15040584450841801</v>
      </c>
      <c r="CY47">
        <v>0.36062478259252201</v>
      </c>
      <c r="CZ47">
        <v>3.8742908386374501E-2</v>
      </c>
      <c r="DB47">
        <v>61</v>
      </c>
      <c r="DC47">
        <v>50</v>
      </c>
      <c r="DD47">
        <v>10</v>
      </c>
      <c r="DE47">
        <v>0</v>
      </c>
      <c r="DF47">
        <v>26</v>
      </c>
      <c r="DG47">
        <v>47</v>
      </c>
      <c r="DH47">
        <v>55</v>
      </c>
      <c r="DI47">
        <v>42</v>
      </c>
      <c r="DJ47">
        <v>48</v>
      </c>
      <c r="DK47">
        <v>53</v>
      </c>
      <c r="DL47">
        <v>0</v>
      </c>
      <c r="DM47">
        <v>0</v>
      </c>
      <c r="DN47">
        <v>0</v>
      </c>
      <c r="DO47">
        <v>1</v>
      </c>
      <c r="DP47">
        <v>23</v>
      </c>
      <c r="GD47">
        <v>0</v>
      </c>
      <c r="GE47">
        <v>1</v>
      </c>
      <c r="GF47">
        <v>1</v>
      </c>
      <c r="GG47">
        <v>23</v>
      </c>
      <c r="GI47" t="s">
        <v>229</v>
      </c>
      <c r="GJ47">
        <v>166</v>
      </c>
      <c r="GK47">
        <v>0</v>
      </c>
      <c r="GL47">
        <v>0</v>
      </c>
      <c r="GM47">
        <v>0</v>
      </c>
      <c r="GN47">
        <v>1</v>
      </c>
      <c r="GO47">
        <v>1</v>
      </c>
      <c r="GR47">
        <f t="shared" si="0"/>
        <v>1.96</v>
      </c>
      <c r="GS47">
        <f t="shared" si="1"/>
        <v>0</v>
      </c>
      <c r="GT47">
        <f t="shared" si="2"/>
        <v>93</v>
      </c>
      <c r="GU47">
        <f t="shared" si="3"/>
        <v>0</v>
      </c>
      <c r="GV47">
        <f t="shared" si="4"/>
        <v>0</v>
      </c>
      <c r="GW47">
        <f t="shared" si="5"/>
        <v>0</v>
      </c>
      <c r="GX47">
        <f t="shared" si="6"/>
        <v>0</v>
      </c>
      <c r="GY47">
        <f t="shared" si="7"/>
        <v>0</v>
      </c>
      <c r="GZ47">
        <f t="shared" si="8"/>
        <v>0</v>
      </c>
      <c r="HA47">
        <f t="shared" si="9"/>
        <v>39</v>
      </c>
    </row>
    <row r="48" spans="1:209" hidden="1" x14ac:dyDescent="0.25">
      <c r="GR48">
        <f t="shared" si="0"/>
        <v>4.5</v>
      </c>
      <c r="GS48">
        <f t="shared" si="1"/>
        <v>4.5</v>
      </c>
      <c r="GT48">
        <f t="shared" si="2"/>
        <v>0</v>
      </c>
      <c r="GU48">
        <f t="shared" si="3"/>
        <v>200</v>
      </c>
      <c r="GV48">
        <f t="shared" si="4"/>
        <v>0</v>
      </c>
      <c r="GW48">
        <f t="shared" si="5"/>
        <v>0</v>
      </c>
      <c r="GX48">
        <f t="shared" si="6"/>
        <v>0</v>
      </c>
      <c r="GY48">
        <f t="shared" si="7"/>
        <v>0</v>
      </c>
      <c r="GZ48">
        <f t="shared" si="8"/>
        <v>0</v>
      </c>
      <c r="HA48">
        <f t="shared" si="9"/>
        <v>0</v>
      </c>
    </row>
    <row r="49" spans="1:209" x14ac:dyDescent="0.25">
      <c r="A49">
        <v>24</v>
      </c>
      <c r="B49" t="s">
        <v>290</v>
      </c>
      <c r="D49">
        <v>1</v>
      </c>
      <c r="E49">
        <v>58</v>
      </c>
      <c r="F49">
        <v>57</v>
      </c>
      <c r="G49" t="s">
        <v>198</v>
      </c>
      <c r="H49" t="s">
        <v>199</v>
      </c>
      <c r="I49" t="s">
        <v>291</v>
      </c>
      <c r="J49">
        <v>1</v>
      </c>
      <c r="M49">
        <v>2.15</v>
      </c>
      <c r="N49">
        <v>3.15</v>
      </c>
      <c r="O49" t="s">
        <v>201</v>
      </c>
      <c r="T49">
        <v>0</v>
      </c>
      <c r="U49">
        <v>0.01</v>
      </c>
      <c r="V49" t="s">
        <v>202</v>
      </c>
      <c r="W49">
        <v>1</v>
      </c>
      <c r="X49">
        <v>24</v>
      </c>
      <c r="Z49">
        <v>1</v>
      </c>
      <c r="AA49">
        <v>1</v>
      </c>
      <c r="AB49" t="s">
        <v>292</v>
      </c>
      <c r="AC49">
        <v>0</v>
      </c>
      <c r="AD49">
        <v>1</v>
      </c>
      <c r="AE49">
        <v>1</v>
      </c>
      <c r="AF49">
        <v>24</v>
      </c>
      <c r="AH49">
        <v>99</v>
      </c>
      <c r="AI49">
        <v>63</v>
      </c>
      <c r="AJ49">
        <v>9</v>
      </c>
      <c r="AN49">
        <v>1</v>
      </c>
      <c r="AP49">
        <v>1</v>
      </c>
      <c r="AQ49" t="s">
        <v>208</v>
      </c>
      <c r="AR49">
        <v>0</v>
      </c>
      <c r="AS49">
        <v>1</v>
      </c>
      <c r="AT49">
        <v>1</v>
      </c>
      <c r="AU49">
        <v>2</v>
      </c>
      <c r="AY49">
        <v>47</v>
      </c>
      <c r="AZ49">
        <v>52</v>
      </c>
      <c r="BA49">
        <v>49</v>
      </c>
      <c r="BB49">
        <v>3</v>
      </c>
      <c r="BC49">
        <v>2</v>
      </c>
      <c r="BD49">
        <v>51</v>
      </c>
      <c r="BE49">
        <v>30</v>
      </c>
      <c r="BF49">
        <v>0.73352763749022598</v>
      </c>
      <c r="BG49">
        <v>0.86421446952922498</v>
      </c>
      <c r="BH49">
        <v>0.11826564074889701</v>
      </c>
      <c r="BI49">
        <v>1</v>
      </c>
      <c r="BJ49">
        <v>1</v>
      </c>
      <c r="BK49" s="1">
        <v>2</v>
      </c>
      <c r="BM49" s="1">
        <v>0</v>
      </c>
      <c r="BN49">
        <v>2</v>
      </c>
      <c r="BP49">
        <v>2</v>
      </c>
      <c r="BQ49">
        <v>61</v>
      </c>
      <c r="BT49" t="s">
        <v>209</v>
      </c>
      <c r="BU49">
        <v>30</v>
      </c>
      <c r="BV49">
        <v>7</v>
      </c>
      <c r="CA49">
        <v>1</v>
      </c>
      <c r="CB49">
        <v>63</v>
      </c>
      <c r="CC49">
        <v>57</v>
      </c>
      <c r="CD49">
        <v>52</v>
      </c>
      <c r="CE49">
        <v>49</v>
      </c>
      <c r="CF49">
        <v>47</v>
      </c>
      <c r="CG49">
        <v>1</v>
      </c>
      <c r="CH49">
        <v>20</v>
      </c>
      <c r="CI49" t="s">
        <v>210</v>
      </c>
      <c r="CJ49" t="s">
        <v>211</v>
      </c>
      <c r="CK49" t="s">
        <v>212</v>
      </c>
      <c r="CL49">
        <v>1</v>
      </c>
      <c r="CM49">
        <v>2</v>
      </c>
      <c r="CS49">
        <v>1</v>
      </c>
      <c r="CT49">
        <v>2.15</v>
      </c>
      <c r="CU49">
        <v>9</v>
      </c>
      <c r="CV49">
        <v>57</v>
      </c>
      <c r="CW49">
        <v>3</v>
      </c>
      <c r="CX49">
        <v>0.15040584450841801</v>
      </c>
      <c r="CY49">
        <v>0.36062478259252201</v>
      </c>
      <c r="CZ49">
        <v>3.8742908386374501E-2</v>
      </c>
      <c r="DB49">
        <v>61</v>
      </c>
      <c r="DC49">
        <v>50</v>
      </c>
      <c r="DD49">
        <v>10</v>
      </c>
      <c r="DE49">
        <v>0</v>
      </c>
      <c r="DF49">
        <v>26</v>
      </c>
      <c r="DG49">
        <v>47</v>
      </c>
      <c r="DH49">
        <v>55</v>
      </c>
      <c r="DI49">
        <v>42</v>
      </c>
      <c r="DJ49">
        <v>48</v>
      </c>
      <c r="DK49">
        <v>53</v>
      </c>
      <c r="DL49">
        <v>0</v>
      </c>
      <c r="DM49">
        <v>0</v>
      </c>
      <c r="DN49">
        <v>0</v>
      </c>
      <c r="DO49">
        <v>1</v>
      </c>
      <c r="DP49">
        <v>24</v>
      </c>
      <c r="GD49">
        <v>0</v>
      </c>
      <c r="GE49">
        <v>1</v>
      </c>
      <c r="GF49">
        <v>1</v>
      </c>
      <c r="GG49">
        <v>24</v>
      </c>
      <c r="GI49" t="s">
        <v>293</v>
      </c>
      <c r="GJ49">
        <v>567</v>
      </c>
      <c r="GK49">
        <v>0</v>
      </c>
      <c r="GL49">
        <v>0</v>
      </c>
      <c r="GM49">
        <v>0</v>
      </c>
      <c r="GN49">
        <v>1</v>
      </c>
      <c r="GO49">
        <v>1</v>
      </c>
      <c r="GR49">
        <f t="shared" si="0"/>
        <v>2.15</v>
      </c>
      <c r="GS49">
        <f t="shared" si="1"/>
        <v>0</v>
      </c>
      <c r="GT49">
        <f t="shared" si="2"/>
        <v>63</v>
      </c>
      <c r="GU49">
        <f t="shared" si="3"/>
        <v>0</v>
      </c>
      <c r="GV49">
        <f t="shared" si="4"/>
        <v>0</v>
      </c>
      <c r="GW49">
        <f t="shared" si="5"/>
        <v>0</v>
      </c>
      <c r="GX49">
        <f t="shared" si="6"/>
        <v>0</v>
      </c>
      <c r="GY49">
        <f t="shared" si="7"/>
        <v>0</v>
      </c>
      <c r="GZ49">
        <f t="shared" si="8"/>
        <v>2</v>
      </c>
      <c r="HA49">
        <f t="shared" si="9"/>
        <v>30</v>
      </c>
    </row>
    <row r="50" spans="1:209" hidden="1" x14ac:dyDescent="0.25">
      <c r="GR50">
        <f t="shared" si="0"/>
        <v>4.5</v>
      </c>
      <c r="GS50">
        <f t="shared" si="1"/>
        <v>4.5</v>
      </c>
      <c r="GT50">
        <f t="shared" si="2"/>
        <v>0</v>
      </c>
      <c r="GU50">
        <f t="shared" si="3"/>
        <v>200</v>
      </c>
      <c r="GV50">
        <f t="shared" si="4"/>
        <v>0</v>
      </c>
      <c r="GW50">
        <f t="shared" si="5"/>
        <v>0</v>
      </c>
      <c r="GX50">
        <f t="shared" si="6"/>
        <v>0</v>
      </c>
      <c r="GY50">
        <f t="shared" si="7"/>
        <v>0</v>
      </c>
      <c r="GZ50">
        <f t="shared" si="8"/>
        <v>0</v>
      </c>
      <c r="HA50">
        <f t="shared" si="9"/>
        <v>0</v>
      </c>
    </row>
    <row r="51" spans="1:209" x14ac:dyDescent="0.25">
      <c r="A51">
        <v>25</v>
      </c>
      <c r="B51" t="s">
        <v>294</v>
      </c>
      <c r="D51">
        <v>1</v>
      </c>
      <c r="E51">
        <v>58</v>
      </c>
      <c r="F51">
        <v>57</v>
      </c>
      <c r="G51" t="s">
        <v>198</v>
      </c>
      <c r="H51" t="s">
        <v>199</v>
      </c>
      <c r="I51" t="s">
        <v>295</v>
      </c>
      <c r="J51">
        <v>1</v>
      </c>
      <c r="M51">
        <v>4.01</v>
      </c>
      <c r="N51">
        <v>5.01</v>
      </c>
      <c r="O51" t="s">
        <v>201</v>
      </c>
      <c r="T51">
        <v>0</v>
      </c>
      <c r="U51">
        <v>0.01</v>
      </c>
      <c r="V51" t="s">
        <v>202</v>
      </c>
      <c r="W51">
        <v>1</v>
      </c>
      <c r="X51">
        <v>25</v>
      </c>
      <c r="Z51">
        <v>1</v>
      </c>
      <c r="AA51">
        <v>1</v>
      </c>
      <c r="AB51" t="s">
        <v>296</v>
      </c>
      <c r="AC51">
        <v>0</v>
      </c>
      <c r="AD51">
        <v>1</v>
      </c>
      <c r="AE51">
        <v>1</v>
      </c>
      <c r="AF51">
        <v>25</v>
      </c>
      <c r="AH51">
        <v>99</v>
      </c>
      <c r="AI51">
        <v>79</v>
      </c>
      <c r="AJ51">
        <v>9</v>
      </c>
      <c r="AN51">
        <v>1</v>
      </c>
      <c r="AP51">
        <v>1</v>
      </c>
      <c r="AQ51" t="s">
        <v>208</v>
      </c>
      <c r="AR51">
        <v>0</v>
      </c>
      <c r="AS51">
        <v>1</v>
      </c>
      <c r="AT51">
        <v>1</v>
      </c>
      <c r="AU51">
        <v>3</v>
      </c>
      <c r="AY51">
        <v>52</v>
      </c>
      <c r="AZ51">
        <v>51</v>
      </c>
      <c r="BA51">
        <v>52</v>
      </c>
      <c r="BB51">
        <v>3</v>
      </c>
      <c r="BC51">
        <v>36</v>
      </c>
      <c r="BD51">
        <v>52</v>
      </c>
      <c r="BE51">
        <v>93</v>
      </c>
      <c r="BF51">
        <v>0.47976978887862998</v>
      </c>
      <c r="BG51">
        <v>0.63800410684257103</v>
      </c>
      <c r="BH51">
        <v>0.886040468574531</v>
      </c>
      <c r="BI51">
        <v>1</v>
      </c>
      <c r="BJ51">
        <v>1</v>
      </c>
      <c r="BK51" s="1">
        <v>2</v>
      </c>
      <c r="BM51" s="1">
        <v>0</v>
      </c>
      <c r="BN51">
        <v>2</v>
      </c>
      <c r="BP51">
        <v>2</v>
      </c>
      <c r="BQ51">
        <v>61</v>
      </c>
      <c r="BT51" t="s">
        <v>209</v>
      </c>
      <c r="BU51">
        <v>30</v>
      </c>
      <c r="BV51">
        <v>4</v>
      </c>
      <c r="CA51">
        <v>1</v>
      </c>
      <c r="CB51">
        <v>79</v>
      </c>
      <c r="CC51">
        <v>57</v>
      </c>
      <c r="CD51">
        <v>51</v>
      </c>
      <c r="CE51">
        <v>52</v>
      </c>
      <c r="CF51">
        <v>52</v>
      </c>
      <c r="CG51">
        <v>1</v>
      </c>
      <c r="CH51">
        <v>20</v>
      </c>
      <c r="CI51" t="s">
        <v>210</v>
      </c>
      <c r="CJ51" t="s">
        <v>211</v>
      </c>
      <c r="CK51" t="s">
        <v>212</v>
      </c>
      <c r="CL51">
        <v>1</v>
      </c>
      <c r="CM51">
        <v>2</v>
      </c>
      <c r="CS51">
        <v>1</v>
      </c>
      <c r="CT51">
        <v>4.01</v>
      </c>
      <c r="CU51">
        <v>9</v>
      </c>
      <c r="CV51">
        <v>57</v>
      </c>
      <c r="CW51">
        <v>3</v>
      </c>
      <c r="CX51">
        <v>0.15040584450841801</v>
      </c>
      <c r="CY51">
        <v>0.36062478259252201</v>
      </c>
      <c r="CZ51">
        <v>3.8742908386374501E-2</v>
      </c>
      <c r="DB51">
        <v>61</v>
      </c>
      <c r="DC51">
        <v>50</v>
      </c>
      <c r="DD51">
        <v>10</v>
      </c>
      <c r="DE51">
        <v>0</v>
      </c>
      <c r="DF51">
        <v>26</v>
      </c>
      <c r="DG51">
        <v>47</v>
      </c>
      <c r="DH51">
        <v>55</v>
      </c>
      <c r="DI51">
        <v>42</v>
      </c>
      <c r="DJ51">
        <v>48</v>
      </c>
      <c r="DK51">
        <v>53</v>
      </c>
      <c r="DL51">
        <v>0</v>
      </c>
      <c r="DM51">
        <v>0</v>
      </c>
      <c r="DN51">
        <v>0</v>
      </c>
      <c r="DO51">
        <v>1</v>
      </c>
      <c r="DP51">
        <v>25</v>
      </c>
      <c r="GD51">
        <v>0</v>
      </c>
      <c r="GE51">
        <v>1</v>
      </c>
      <c r="GF51">
        <v>1</v>
      </c>
      <c r="GG51">
        <v>25</v>
      </c>
      <c r="GI51" t="s">
        <v>217</v>
      </c>
      <c r="GJ51">
        <v>590</v>
      </c>
      <c r="GK51">
        <v>0</v>
      </c>
      <c r="GL51">
        <v>0</v>
      </c>
      <c r="GM51">
        <v>0</v>
      </c>
      <c r="GN51">
        <v>1</v>
      </c>
      <c r="GO51">
        <v>1</v>
      </c>
      <c r="GR51">
        <f t="shared" si="0"/>
        <v>4.01</v>
      </c>
      <c r="GS51">
        <f t="shared" si="1"/>
        <v>0</v>
      </c>
      <c r="GT51">
        <f t="shared" si="2"/>
        <v>79</v>
      </c>
      <c r="GU51">
        <f t="shared" si="3"/>
        <v>200</v>
      </c>
      <c r="GV51">
        <f t="shared" si="4"/>
        <v>0</v>
      </c>
      <c r="GW51">
        <f t="shared" si="5"/>
        <v>0</v>
      </c>
      <c r="GX51">
        <f t="shared" si="6"/>
        <v>0</v>
      </c>
      <c r="GY51">
        <f t="shared" si="7"/>
        <v>0</v>
      </c>
      <c r="GZ51">
        <f t="shared" si="8"/>
        <v>0</v>
      </c>
      <c r="HA51">
        <f t="shared" si="9"/>
        <v>30</v>
      </c>
    </row>
    <row r="52" spans="1:209" hidden="1" x14ac:dyDescent="0.25">
      <c r="GR52">
        <f t="shared" si="0"/>
        <v>4.5</v>
      </c>
      <c r="GS52">
        <f t="shared" si="1"/>
        <v>4.5</v>
      </c>
      <c r="GT52">
        <f t="shared" si="2"/>
        <v>0</v>
      </c>
      <c r="GU52">
        <f t="shared" si="3"/>
        <v>200</v>
      </c>
      <c r="GV52">
        <f t="shared" si="4"/>
        <v>0</v>
      </c>
      <c r="GW52">
        <f t="shared" si="5"/>
        <v>0</v>
      </c>
      <c r="GX52">
        <f t="shared" si="6"/>
        <v>0</v>
      </c>
      <c r="GY52">
        <f t="shared" si="7"/>
        <v>0</v>
      </c>
      <c r="GZ52">
        <f t="shared" si="8"/>
        <v>0</v>
      </c>
      <c r="HA52">
        <f t="shared" si="9"/>
        <v>0</v>
      </c>
    </row>
    <row r="53" spans="1:209" hidden="1" x14ac:dyDescent="0.25">
      <c r="A53">
        <v>26</v>
      </c>
      <c r="B53" t="s">
        <v>297</v>
      </c>
      <c r="D53">
        <v>1</v>
      </c>
      <c r="E53">
        <v>58</v>
      </c>
      <c r="F53">
        <v>57</v>
      </c>
      <c r="G53" t="s">
        <v>198</v>
      </c>
      <c r="H53" t="s">
        <v>199</v>
      </c>
      <c r="I53" t="s">
        <v>298</v>
      </c>
      <c r="J53">
        <v>1</v>
      </c>
      <c r="M53">
        <v>2.2000000000000002</v>
      </c>
      <c r="N53">
        <v>3.2</v>
      </c>
      <c r="O53" t="s">
        <v>201</v>
      </c>
      <c r="T53">
        <v>0</v>
      </c>
      <c r="U53">
        <v>0.01</v>
      </c>
      <c r="V53" t="s">
        <v>202</v>
      </c>
      <c r="W53">
        <v>1</v>
      </c>
      <c r="X53">
        <v>26</v>
      </c>
      <c r="Z53">
        <v>1</v>
      </c>
      <c r="AA53">
        <v>1</v>
      </c>
      <c r="AB53" t="s">
        <v>299</v>
      </c>
      <c r="AC53">
        <v>0</v>
      </c>
      <c r="AD53">
        <v>1</v>
      </c>
      <c r="AE53">
        <v>1</v>
      </c>
      <c r="AF53">
        <v>26</v>
      </c>
      <c r="AH53">
        <v>99</v>
      </c>
      <c r="AI53">
        <v>69</v>
      </c>
      <c r="AJ53">
        <v>9</v>
      </c>
      <c r="AO53">
        <v>0</v>
      </c>
      <c r="AP53">
        <v>2</v>
      </c>
      <c r="AQ53" t="s">
        <v>208</v>
      </c>
      <c r="AR53">
        <v>0</v>
      </c>
      <c r="AS53">
        <v>1</v>
      </c>
      <c r="AT53">
        <v>1</v>
      </c>
      <c r="AU53">
        <v>1</v>
      </c>
      <c r="AY53">
        <v>54</v>
      </c>
      <c r="AZ53">
        <v>51</v>
      </c>
      <c r="BA53">
        <v>50</v>
      </c>
      <c r="BB53">
        <v>10</v>
      </c>
      <c r="BC53">
        <v>28</v>
      </c>
      <c r="BD53">
        <v>46</v>
      </c>
      <c r="BE53">
        <v>58</v>
      </c>
      <c r="BF53">
        <v>3.06661608222107E-2</v>
      </c>
      <c r="BG53">
        <v>0.20142945922312799</v>
      </c>
      <c r="BH53">
        <v>0.49000979863150301</v>
      </c>
      <c r="BI53">
        <v>0</v>
      </c>
      <c r="BJ53">
        <v>4</v>
      </c>
      <c r="BK53" s="1">
        <v>2</v>
      </c>
      <c r="BM53" s="1">
        <v>0</v>
      </c>
      <c r="BN53">
        <v>2</v>
      </c>
      <c r="BP53">
        <v>2</v>
      </c>
      <c r="BQ53">
        <v>61</v>
      </c>
      <c r="BT53" t="s">
        <v>221</v>
      </c>
      <c r="BU53">
        <v>39</v>
      </c>
      <c r="BV53">
        <v>10</v>
      </c>
      <c r="CA53">
        <v>1</v>
      </c>
      <c r="CB53">
        <v>69</v>
      </c>
      <c r="CC53">
        <v>49</v>
      </c>
      <c r="CD53">
        <v>51</v>
      </c>
      <c r="CE53">
        <v>50</v>
      </c>
      <c r="CF53">
        <v>54</v>
      </c>
      <c r="CG53">
        <v>4</v>
      </c>
      <c r="CH53">
        <v>20</v>
      </c>
      <c r="CI53" t="s">
        <v>210</v>
      </c>
      <c r="CJ53" t="s">
        <v>211</v>
      </c>
      <c r="CK53" t="s">
        <v>212</v>
      </c>
      <c r="CL53">
        <v>1</v>
      </c>
      <c r="CM53">
        <v>2</v>
      </c>
      <c r="CS53">
        <v>1</v>
      </c>
      <c r="CT53">
        <v>2.2000000000000002</v>
      </c>
      <c r="CU53">
        <v>11</v>
      </c>
      <c r="CV53">
        <v>49</v>
      </c>
      <c r="CW53">
        <v>3</v>
      </c>
      <c r="CX53">
        <v>0.71414292621961395</v>
      </c>
      <c r="CY53">
        <v>0.16369400690906799</v>
      </c>
      <c r="CZ53">
        <v>0.86598423392694002</v>
      </c>
      <c r="DB53">
        <v>61</v>
      </c>
      <c r="DC53">
        <v>0</v>
      </c>
      <c r="DD53">
        <v>50</v>
      </c>
      <c r="DE53">
        <v>40</v>
      </c>
      <c r="DF53">
        <v>84</v>
      </c>
      <c r="DG53">
        <v>47</v>
      </c>
      <c r="DH53">
        <v>45</v>
      </c>
      <c r="DI53">
        <v>61</v>
      </c>
      <c r="DJ53">
        <v>40</v>
      </c>
      <c r="DK53">
        <v>33</v>
      </c>
      <c r="DL53">
        <v>0</v>
      </c>
      <c r="DM53">
        <v>0</v>
      </c>
      <c r="DN53">
        <v>0</v>
      </c>
      <c r="DO53">
        <v>1</v>
      </c>
      <c r="DP53">
        <v>26</v>
      </c>
      <c r="GD53">
        <v>0</v>
      </c>
      <c r="GE53">
        <v>1</v>
      </c>
      <c r="GF53">
        <v>1</v>
      </c>
      <c r="GG53">
        <v>26</v>
      </c>
      <c r="GI53" t="s">
        <v>233</v>
      </c>
      <c r="GJ53">
        <v>672</v>
      </c>
      <c r="GK53">
        <v>0</v>
      </c>
      <c r="GL53">
        <v>0</v>
      </c>
      <c r="GM53">
        <v>0</v>
      </c>
      <c r="GN53">
        <v>1</v>
      </c>
      <c r="GO53">
        <v>1</v>
      </c>
      <c r="GR53">
        <f t="shared" si="0"/>
        <v>2.2000000000000002</v>
      </c>
      <c r="GS53">
        <f t="shared" si="1"/>
        <v>0</v>
      </c>
      <c r="GT53">
        <f t="shared" si="2"/>
        <v>69</v>
      </c>
      <c r="GU53">
        <f t="shared" si="3"/>
        <v>0</v>
      </c>
      <c r="GV53">
        <f t="shared" si="4"/>
        <v>0</v>
      </c>
      <c r="GW53">
        <f t="shared" si="5"/>
        <v>0</v>
      </c>
      <c r="GX53">
        <f t="shared" si="6"/>
        <v>0</v>
      </c>
      <c r="GY53">
        <f t="shared" si="7"/>
        <v>0</v>
      </c>
      <c r="GZ53">
        <f t="shared" si="8"/>
        <v>0</v>
      </c>
      <c r="HA53">
        <f t="shared" si="9"/>
        <v>39</v>
      </c>
    </row>
    <row r="54" spans="1:209" hidden="1" x14ac:dyDescent="0.25">
      <c r="GR54">
        <f t="shared" si="0"/>
        <v>4.5</v>
      </c>
      <c r="GS54">
        <f t="shared" si="1"/>
        <v>4.5</v>
      </c>
      <c r="GT54">
        <f t="shared" si="2"/>
        <v>0</v>
      </c>
      <c r="GU54">
        <f t="shared" si="3"/>
        <v>200</v>
      </c>
      <c r="GV54">
        <f t="shared" si="4"/>
        <v>0</v>
      </c>
      <c r="GW54">
        <f t="shared" si="5"/>
        <v>0</v>
      </c>
      <c r="GX54">
        <f t="shared" si="6"/>
        <v>0</v>
      </c>
      <c r="GY54">
        <f t="shared" si="7"/>
        <v>0</v>
      </c>
      <c r="GZ54">
        <f t="shared" si="8"/>
        <v>0</v>
      </c>
      <c r="HA54">
        <f t="shared" si="9"/>
        <v>0</v>
      </c>
    </row>
    <row r="55" spans="1:209" hidden="1" x14ac:dyDescent="0.25">
      <c r="A55">
        <v>27</v>
      </c>
      <c r="B55" t="s">
        <v>300</v>
      </c>
      <c r="D55">
        <v>1</v>
      </c>
      <c r="E55">
        <v>58</v>
      </c>
      <c r="F55">
        <v>57</v>
      </c>
      <c r="G55" t="s">
        <v>198</v>
      </c>
      <c r="H55" t="s">
        <v>199</v>
      </c>
      <c r="I55" t="s">
        <v>301</v>
      </c>
      <c r="J55">
        <v>1</v>
      </c>
      <c r="M55">
        <v>2.06</v>
      </c>
      <c r="N55">
        <v>3.06</v>
      </c>
      <c r="O55" t="s">
        <v>201</v>
      </c>
      <c r="T55">
        <v>0</v>
      </c>
      <c r="U55">
        <v>0.01</v>
      </c>
      <c r="V55" t="s">
        <v>202</v>
      </c>
      <c r="W55">
        <v>1</v>
      </c>
      <c r="X55">
        <v>27</v>
      </c>
      <c r="Z55">
        <v>1</v>
      </c>
      <c r="AA55">
        <v>1</v>
      </c>
      <c r="AB55" t="s">
        <v>302</v>
      </c>
      <c r="AC55">
        <v>0</v>
      </c>
      <c r="AD55">
        <v>1</v>
      </c>
      <c r="AE55">
        <v>1</v>
      </c>
      <c r="AF55">
        <v>27</v>
      </c>
      <c r="AH55">
        <v>99</v>
      </c>
      <c r="AI55">
        <v>83</v>
      </c>
      <c r="AJ55">
        <v>9</v>
      </c>
      <c r="AN55">
        <v>1</v>
      </c>
      <c r="AP55">
        <v>1</v>
      </c>
      <c r="AQ55" t="s">
        <v>208</v>
      </c>
      <c r="AR55">
        <v>0</v>
      </c>
      <c r="AS55">
        <v>1</v>
      </c>
      <c r="AT55">
        <v>1</v>
      </c>
      <c r="AU55">
        <v>1</v>
      </c>
      <c r="AY55">
        <v>55</v>
      </c>
      <c r="AZ55">
        <v>54</v>
      </c>
      <c r="BA55">
        <v>51</v>
      </c>
      <c r="BB55">
        <v>10</v>
      </c>
      <c r="BC55">
        <v>14</v>
      </c>
      <c r="BD55">
        <v>49</v>
      </c>
      <c r="BE55">
        <v>17</v>
      </c>
      <c r="BF55">
        <v>0.86284892169060101</v>
      </c>
      <c r="BG55">
        <v>0.35799033072666597</v>
      </c>
      <c r="BH55">
        <v>0.47865802148393499</v>
      </c>
      <c r="BI55">
        <v>1</v>
      </c>
      <c r="BJ55">
        <v>4</v>
      </c>
      <c r="BK55" s="1">
        <v>2</v>
      </c>
      <c r="BM55" s="1">
        <v>0</v>
      </c>
      <c r="BN55">
        <v>2</v>
      </c>
      <c r="BP55">
        <v>2</v>
      </c>
      <c r="BQ55">
        <v>61</v>
      </c>
      <c r="BT55" t="s">
        <v>221</v>
      </c>
      <c r="BU55">
        <v>39</v>
      </c>
      <c r="BV55">
        <v>7</v>
      </c>
      <c r="CA55">
        <v>1</v>
      </c>
      <c r="CB55">
        <v>83</v>
      </c>
      <c r="CC55">
        <v>24</v>
      </c>
      <c r="CD55">
        <v>54</v>
      </c>
      <c r="CE55">
        <v>51</v>
      </c>
      <c r="CF55">
        <v>55</v>
      </c>
      <c r="CG55">
        <v>4</v>
      </c>
      <c r="CH55">
        <v>20</v>
      </c>
      <c r="CI55" t="s">
        <v>210</v>
      </c>
      <c r="CJ55" t="s">
        <v>211</v>
      </c>
      <c r="CK55" t="s">
        <v>212</v>
      </c>
      <c r="CL55">
        <v>1</v>
      </c>
      <c r="CM55">
        <v>2</v>
      </c>
      <c r="CS55">
        <v>1</v>
      </c>
      <c r="CT55">
        <v>2.06</v>
      </c>
      <c r="CU55">
        <v>10</v>
      </c>
      <c r="CV55">
        <v>24</v>
      </c>
      <c r="CW55">
        <v>3</v>
      </c>
      <c r="CX55">
        <v>0.72994709104726396</v>
      </c>
      <c r="CY55">
        <v>0.402604979344932</v>
      </c>
      <c r="CZ55">
        <v>0.82496672635803003</v>
      </c>
      <c r="DB55">
        <v>61</v>
      </c>
      <c r="DC55">
        <v>0</v>
      </c>
      <c r="DD55">
        <v>2</v>
      </c>
      <c r="DE55">
        <v>80</v>
      </c>
      <c r="DF55">
        <v>61</v>
      </c>
      <c r="DG55">
        <v>29</v>
      </c>
      <c r="DH55">
        <v>59</v>
      </c>
      <c r="DI55">
        <v>50</v>
      </c>
      <c r="DJ55">
        <v>1</v>
      </c>
      <c r="DK55">
        <v>34</v>
      </c>
      <c r="DL55">
        <v>0</v>
      </c>
      <c r="DM55">
        <v>0</v>
      </c>
      <c r="DN55">
        <v>0</v>
      </c>
      <c r="DO55">
        <v>1</v>
      </c>
      <c r="DP55">
        <v>27</v>
      </c>
      <c r="GD55">
        <v>0</v>
      </c>
      <c r="GE55">
        <v>1</v>
      </c>
      <c r="GF55">
        <v>1</v>
      </c>
      <c r="GG55">
        <v>27</v>
      </c>
      <c r="GI55" t="s">
        <v>258</v>
      </c>
      <c r="GJ55">
        <v>559</v>
      </c>
      <c r="GK55">
        <v>0</v>
      </c>
      <c r="GL55">
        <v>0</v>
      </c>
      <c r="GM55">
        <v>0</v>
      </c>
      <c r="GN55">
        <v>1</v>
      </c>
      <c r="GO55">
        <v>1</v>
      </c>
      <c r="GR55">
        <f t="shared" si="0"/>
        <v>2.06</v>
      </c>
      <c r="GS55">
        <f t="shared" si="1"/>
        <v>0</v>
      </c>
      <c r="GT55">
        <f t="shared" si="2"/>
        <v>83</v>
      </c>
      <c r="GU55">
        <f t="shared" si="3"/>
        <v>0</v>
      </c>
      <c r="GV55">
        <f t="shared" si="4"/>
        <v>0</v>
      </c>
      <c r="GW55">
        <f t="shared" si="5"/>
        <v>0</v>
      </c>
      <c r="GX55">
        <f t="shared" si="6"/>
        <v>0</v>
      </c>
      <c r="GY55">
        <f t="shared" si="7"/>
        <v>0</v>
      </c>
      <c r="GZ55">
        <f t="shared" si="8"/>
        <v>0</v>
      </c>
      <c r="HA55">
        <f t="shared" si="9"/>
        <v>39</v>
      </c>
    </row>
    <row r="56" spans="1:209" hidden="1" x14ac:dyDescent="0.25">
      <c r="GR56">
        <f t="shared" si="0"/>
        <v>4.5</v>
      </c>
      <c r="GS56">
        <f t="shared" si="1"/>
        <v>4.5</v>
      </c>
      <c r="GT56">
        <f t="shared" si="2"/>
        <v>0</v>
      </c>
      <c r="GU56">
        <f t="shared" si="3"/>
        <v>200</v>
      </c>
      <c r="GV56">
        <f t="shared" si="4"/>
        <v>0</v>
      </c>
      <c r="GW56">
        <f t="shared" si="5"/>
        <v>0</v>
      </c>
      <c r="GX56">
        <f t="shared" si="6"/>
        <v>0</v>
      </c>
      <c r="GY56">
        <f t="shared" si="7"/>
        <v>0</v>
      </c>
      <c r="GZ56">
        <f t="shared" si="8"/>
        <v>0</v>
      </c>
      <c r="HA56">
        <f t="shared" si="9"/>
        <v>0</v>
      </c>
    </row>
    <row r="57" spans="1:209" hidden="1" x14ac:dyDescent="0.25">
      <c r="A57">
        <v>28</v>
      </c>
      <c r="B57" t="s">
        <v>303</v>
      </c>
      <c r="D57">
        <v>1</v>
      </c>
      <c r="E57">
        <v>58</v>
      </c>
      <c r="F57">
        <v>57</v>
      </c>
      <c r="G57" t="s">
        <v>198</v>
      </c>
      <c r="H57" t="s">
        <v>199</v>
      </c>
      <c r="I57" t="s">
        <v>304</v>
      </c>
      <c r="J57">
        <v>1</v>
      </c>
      <c r="M57">
        <v>4.42</v>
      </c>
      <c r="N57">
        <v>5.42</v>
      </c>
      <c r="O57" t="s">
        <v>201</v>
      </c>
      <c r="T57">
        <v>0</v>
      </c>
      <c r="U57">
        <v>0.01</v>
      </c>
      <c r="V57" t="s">
        <v>202</v>
      </c>
      <c r="W57">
        <v>1</v>
      </c>
      <c r="X57">
        <v>28</v>
      </c>
      <c r="Z57">
        <v>1</v>
      </c>
      <c r="AA57">
        <v>1</v>
      </c>
      <c r="AB57" t="s">
        <v>305</v>
      </c>
      <c r="AC57">
        <v>0</v>
      </c>
      <c r="AD57">
        <v>1</v>
      </c>
      <c r="AE57">
        <v>1</v>
      </c>
      <c r="AF57">
        <v>28</v>
      </c>
      <c r="AH57">
        <v>99</v>
      </c>
      <c r="AI57">
        <v>38</v>
      </c>
      <c r="AJ57">
        <v>9</v>
      </c>
      <c r="AO57">
        <v>0</v>
      </c>
      <c r="AP57">
        <v>2</v>
      </c>
      <c r="AQ57" t="s">
        <v>208</v>
      </c>
      <c r="AR57">
        <v>0</v>
      </c>
      <c r="AS57">
        <v>1</v>
      </c>
      <c r="AT57">
        <v>1</v>
      </c>
      <c r="AU57">
        <v>2</v>
      </c>
      <c r="AY57">
        <v>47</v>
      </c>
      <c r="AZ57">
        <v>46</v>
      </c>
      <c r="BA57">
        <v>48</v>
      </c>
      <c r="BB57">
        <v>2</v>
      </c>
      <c r="BC57">
        <v>6</v>
      </c>
      <c r="BD57">
        <v>51</v>
      </c>
      <c r="BE57">
        <v>44</v>
      </c>
      <c r="BF57">
        <v>0.279050249210895</v>
      </c>
      <c r="BG57">
        <v>0.14478608730582501</v>
      </c>
      <c r="BH57">
        <v>0.81961031131673001</v>
      </c>
      <c r="BI57">
        <v>0</v>
      </c>
      <c r="BJ57">
        <v>4</v>
      </c>
      <c r="BK57" s="1">
        <v>2</v>
      </c>
      <c r="BM57" s="1">
        <v>0</v>
      </c>
      <c r="BN57">
        <v>2</v>
      </c>
      <c r="BP57">
        <v>2</v>
      </c>
      <c r="BQ57">
        <v>61</v>
      </c>
      <c r="BT57" t="s">
        <v>209</v>
      </c>
      <c r="BU57">
        <v>30</v>
      </c>
      <c r="BV57">
        <v>10</v>
      </c>
      <c r="CA57">
        <v>1</v>
      </c>
      <c r="CB57">
        <v>38</v>
      </c>
      <c r="CC57">
        <v>49</v>
      </c>
      <c r="CD57">
        <v>46</v>
      </c>
      <c r="CE57">
        <v>48</v>
      </c>
      <c r="CF57">
        <v>47</v>
      </c>
      <c r="CG57">
        <v>4</v>
      </c>
      <c r="CH57">
        <v>20</v>
      </c>
      <c r="CI57" t="s">
        <v>210</v>
      </c>
      <c r="CJ57" t="s">
        <v>211</v>
      </c>
      <c r="CK57" t="s">
        <v>212</v>
      </c>
      <c r="CL57">
        <v>1</v>
      </c>
      <c r="CM57">
        <v>2</v>
      </c>
      <c r="CS57">
        <v>1</v>
      </c>
      <c r="CT57">
        <v>4.42</v>
      </c>
      <c r="CU57">
        <v>11</v>
      </c>
      <c r="CV57">
        <v>49</v>
      </c>
      <c r="CW57">
        <v>3</v>
      </c>
      <c r="CX57">
        <v>0.71414292621961395</v>
      </c>
      <c r="CY57">
        <v>0.16369400690906799</v>
      </c>
      <c r="CZ57">
        <v>0.86598423392694002</v>
      </c>
      <c r="DB57">
        <v>61</v>
      </c>
      <c r="DC57">
        <v>0</v>
      </c>
      <c r="DD57">
        <v>50</v>
      </c>
      <c r="DE57">
        <v>40</v>
      </c>
      <c r="DF57">
        <v>84</v>
      </c>
      <c r="DG57">
        <v>47</v>
      </c>
      <c r="DH57">
        <v>45</v>
      </c>
      <c r="DI57">
        <v>61</v>
      </c>
      <c r="DJ57">
        <v>40</v>
      </c>
      <c r="DK57">
        <v>33</v>
      </c>
      <c r="DL57">
        <v>0</v>
      </c>
      <c r="DM57">
        <v>0</v>
      </c>
      <c r="DN57">
        <v>0</v>
      </c>
      <c r="DO57">
        <v>1</v>
      </c>
      <c r="DP57">
        <v>28</v>
      </c>
      <c r="GD57">
        <v>0</v>
      </c>
      <c r="GE57">
        <v>1</v>
      </c>
      <c r="GF57">
        <v>1</v>
      </c>
      <c r="GG57">
        <v>28</v>
      </c>
      <c r="GI57" t="s">
        <v>250</v>
      </c>
      <c r="GJ57">
        <v>683</v>
      </c>
      <c r="GK57">
        <v>0</v>
      </c>
      <c r="GL57">
        <v>0</v>
      </c>
      <c r="GM57">
        <v>0</v>
      </c>
      <c r="GN57">
        <v>1</v>
      </c>
      <c r="GO57">
        <v>1</v>
      </c>
      <c r="GR57">
        <f t="shared" si="0"/>
        <v>4.42</v>
      </c>
      <c r="GS57">
        <f t="shared" si="1"/>
        <v>0</v>
      </c>
      <c r="GT57">
        <f t="shared" si="2"/>
        <v>38</v>
      </c>
      <c r="GU57">
        <f t="shared" si="3"/>
        <v>0</v>
      </c>
      <c r="GV57">
        <f t="shared" si="4"/>
        <v>0</v>
      </c>
      <c r="GW57">
        <f t="shared" si="5"/>
        <v>0</v>
      </c>
      <c r="GX57">
        <f t="shared" si="6"/>
        <v>0</v>
      </c>
      <c r="GY57">
        <f t="shared" si="7"/>
        <v>200</v>
      </c>
      <c r="GZ57">
        <f t="shared" si="8"/>
        <v>0</v>
      </c>
      <c r="HA57">
        <f t="shared" si="9"/>
        <v>30</v>
      </c>
    </row>
    <row r="58" spans="1:209" hidden="1" x14ac:dyDescent="0.25">
      <c r="GR58">
        <f t="shared" si="0"/>
        <v>4.5</v>
      </c>
      <c r="GS58">
        <f t="shared" si="1"/>
        <v>4.5</v>
      </c>
      <c r="GT58">
        <f t="shared" si="2"/>
        <v>0</v>
      </c>
      <c r="GU58">
        <f t="shared" si="3"/>
        <v>200</v>
      </c>
      <c r="GV58">
        <f t="shared" si="4"/>
        <v>0</v>
      </c>
      <c r="GW58">
        <f t="shared" si="5"/>
        <v>0</v>
      </c>
      <c r="GX58">
        <f t="shared" si="6"/>
        <v>0</v>
      </c>
      <c r="GY58">
        <f t="shared" si="7"/>
        <v>0</v>
      </c>
      <c r="GZ58">
        <f t="shared" si="8"/>
        <v>0</v>
      </c>
      <c r="HA58">
        <f t="shared" si="9"/>
        <v>0</v>
      </c>
    </row>
    <row r="59" spans="1:209" hidden="1" x14ac:dyDescent="0.25">
      <c r="A59">
        <v>29</v>
      </c>
      <c r="B59" t="s">
        <v>306</v>
      </c>
      <c r="D59">
        <v>1</v>
      </c>
      <c r="E59">
        <v>58</v>
      </c>
      <c r="F59">
        <v>57</v>
      </c>
      <c r="G59" t="s">
        <v>198</v>
      </c>
      <c r="H59" t="s">
        <v>199</v>
      </c>
      <c r="I59" t="s">
        <v>307</v>
      </c>
      <c r="J59">
        <v>1</v>
      </c>
      <c r="M59">
        <v>1.9</v>
      </c>
      <c r="N59">
        <v>2.9</v>
      </c>
      <c r="O59" t="s">
        <v>201</v>
      </c>
      <c r="T59">
        <v>0</v>
      </c>
      <c r="U59">
        <v>0.01</v>
      </c>
      <c r="V59" t="s">
        <v>202</v>
      </c>
      <c r="W59">
        <v>1</v>
      </c>
      <c r="X59">
        <v>29</v>
      </c>
      <c r="Z59">
        <v>1</v>
      </c>
      <c r="AA59">
        <v>1</v>
      </c>
      <c r="AB59" t="s">
        <v>308</v>
      </c>
      <c r="AC59">
        <v>0</v>
      </c>
      <c r="AD59">
        <v>1</v>
      </c>
      <c r="AE59">
        <v>1</v>
      </c>
      <c r="AF59">
        <v>29</v>
      </c>
      <c r="AH59">
        <v>99</v>
      </c>
      <c r="AI59">
        <v>90</v>
      </c>
      <c r="AJ59">
        <v>9</v>
      </c>
      <c r="AO59">
        <v>1</v>
      </c>
      <c r="AP59">
        <v>2</v>
      </c>
      <c r="AQ59" t="s">
        <v>208</v>
      </c>
      <c r="AR59">
        <v>0</v>
      </c>
      <c r="AS59">
        <v>1</v>
      </c>
      <c r="AT59">
        <v>1</v>
      </c>
      <c r="AU59">
        <v>2</v>
      </c>
      <c r="AY59">
        <v>52</v>
      </c>
      <c r="AZ59">
        <v>49</v>
      </c>
      <c r="BA59">
        <v>49</v>
      </c>
      <c r="BB59">
        <v>10</v>
      </c>
      <c r="BC59">
        <v>13</v>
      </c>
      <c r="BD59">
        <v>54</v>
      </c>
      <c r="BE59">
        <v>27</v>
      </c>
      <c r="BF59">
        <v>0.24644606969168101</v>
      </c>
      <c r="BG59">
        <v>1.44333414615878E-2</v>
      </c>
      <c r="BH59">
        <v>0.473430032450046</v>
      </c>
      <c r="BI59">
        <v>1</v>
      </c>
      <c r="BJ59">
        <v>4</v>
      </c>
      <c r="BK59" s="1">
        <v>2</v>
      </c>
      <c r="BM59" s="1">
        <v>0</v>
      </c>
      <c r="BN59">
        <v>2</v>
      </c>
      <c r="BP59">
        <v>2</v>
      </c>
      <c r="BQ59">
        <v>61</v>
      </c>
      <c r="BT59" t="s">
        <v>209</v>
      </c>
      <c r="BU59">
        <v>30</v>
      </c>
      <c r="BV59">
        <v>9</v>
      </c>
      <c r="CA59">
        <v>1</v>
      </c>
      <c r="CB59">
        <v>90</v>
      </c>
      <c r="CC59">
        <v>24</v>
      </c>
      <c r="CD59">
        <v>49</v>
      </c>
      <c r="CE59">
        <v>49</v>
      </c>
      <c r="CF59">
        <v>52</v>
      </c>
      <c r="CG59">
        <v>4</v>
      </c>
      <c r="CH59">
        <v>20</v>
      </c>
      <c r="CI59" t="s">
        <v>210</v>
      </c>
      <c r="CJ59" t="s">
        <v>211</v>
      </c>
      <c r="CK59" t="s">
        <v>212</v>
      </c>
      <c r="CL59">
        <v>1</v>
      </c>
      <c r="CM59">
        <v>2</v>
      </c>
      <c r="CS59">
        <v>1</v>
      </c>
      <c r="CT59">
        <v>1.9</v>
      </c>
      <c r="CU59">
        <v>10</v>
      </c>
      <c r="CV59">
        <v>24</v>
      </c>
      <c r="CW59">
        <v>3</v>
      </c>
      <c r="CX59">
        <v>0.72994709104726396</v>
      </c>
      <c r="CY59">
        <v>0.402604979344932</v>
      </c>
      <c r="CZ59">
        <v>0.82496672635803003</v>
      </c>
      <c r="DB59">
        <v>61</v>
      </c>
      <c r="DC59">
        <v>0</v>
      </c>
      <c r="DD59">
        <v>2</v>
      </c>
      <c r="DE59">
        <v>80</v>
      </c>
      <c r="DF59">
        <v>61</v>
      </c>
      <c r="DG59">
        <v>29</v>
      </c>
      <c r="DH59">
        <v>59</v>
      </c>
      <c r="DI59">
        <v>50</v>
      </c>
      <c r="DJ59">
        <v>1</v>
      </c>
      <c r="DK59">
        <v>34</v>
      </c>
      <c r="DL59">
        <v>0</v>
      </c>
      <c r="DM59">
        <v>0</v>
      </c>
      <c r="DN59">
        <v>0</v>
      </c>
      <c r="DO59">
        <v>1</v>
      </c>
      <c r="DP59">
        <v>29</v>
      </c>
      <c r="GD59">
        <v>0</v>
      </c>
      <c r="GE59">
        <v>1</v>
      </c>
      <c r="GF59">
        <v>1</v>
      </c>
      <c r="GG59">
        <v>29</v>
      </c>
      <c r="GI59" t="s">
        <v>217</v>
      </c>
      <c r="GJ59">
        <v>984</v>
      </c>
      <c r="GK59">
        <v>0</v>
      </c>
      <c r="GL59">
        <v>0</v>
      </c>
      <c r="GM59">
        <v>0</v>
      </c>
      <c r="GN59">
        <v>1</v>
      </c>
      <c r="GO59">
        <v>1</v>
      </c>
      <c r="GR59">
        <f t="shared" si="0"/>
        <v>1.9</v>
      </c>
      <c r="GS59">
        <f t="shared" si="1"/>
        <v>0</v>
      </c>
      <c r="GT59">
        <f t="shared" si="2"/>
        <v>90</v>
      </c>
      <c r="GU59">
        <f t="shared" si="3"/>
        <v>0</v>
      </c>
      <c r="GV59">
        <f t="shared" si="4"/>
        <v>0</v>
      </c>
      <c r="GW59">
        <f t="shared" si="5"/>
        <v>0</v>
      </c>
      <c r="GX59">
        <f t="shared" si="6"/>
        <v>0</v>
      </c>
      <c r="GY59">
        <f t="shared" si="7"/>
        <v>0</v>
      </c>
      <c r="GZ59">
        <f t="shared" si="8"/>
        <v>0</v>
      </c>
      <c r="HA59">
        <f t="shared" si="9"/>
        <v>30</v>
      </c>
    </row>
    <row r="60" spans="1:209" hidden="1" x14ac:dyDescent="0.25">
      <c r="GR60">
        <f t="shared" si="0"/>
        <v>4.5</v>
      </c>
      <c r="GS60">
        <f t="shared" si="1"/>
        <v>4.5</v>
      </c>
      <c r="GT60">
        <f t="shared" si="2"/>
        <v>0</v>
      </c>
      <c r="GU60">
        <f t="shared" si="3"/>
        <v>200</v>
      </c>
      <c r="GV60">
        <f t="shared" si="4"/>
        <v>0</v>
      </c>
      <c r="GW60">
        <f t="shared" si="5"/>
        <v>0</v>
      </c>
      <c r="GX60">
        <f t="shared" si="6"/>
        <v>0</v>
      </c>
      <c r="GY60">
        <f t="shared" si="7"/>
        <v>0</v>
      </c>
      <c r="GZ60">
        <f t="shared" si="8"/>
        <v>0</v>
      </c>
      <c r="HA60">
        <f t="shared" si="9"/>
        <v>0</v>
      </c>
    </row>
    <row r="61" spans="1:209" hidden="1" x14ac:dyDescent="0.25">
      <c r="A61">
        <v>30</v>
      </c>
      <c r="B61" t="s">
        <v>309</v>
      </c>
      <c r="D61">
        <v>1</v>
      </c>
      <c r="E61">
        <v>58</v>
      </c>
      <c r="F61">
        <v>57</v>
      </c>
      <c r="G61" t="s">
        <v>198</v>
      </c>
      <c r="H61" t="s">
        <v>199</v>
      </c>
      <c r="I61" t="s">
        <v>310</v>
      </c>
      <c r="J61">
        <v>1</v>
      </c>
      <c r="M61">
        <v>4.62</v>
      </c>
      <c r="N61">
        <v>5.62</v>
      </c>
      <c r="O61" t="s">
        <v>201</v>
      </c>
      <c r="T61">
        <v>0</v>
      </c>
      <c r="U61">
        <v>0.01</v>
      </c>
      <c r="V61" t="s">
        <v>202</v>
      </c>
      <c r="W61">
        <v>1</v>
      </c>
      <c r="X61">
        <v>30</v>
      </c>
      <c r="Z61">
        <v>1</v>
      </c>
      <c r="AA61">
        <v>1</v>
      </c>
      <c r="AB61" t="s">
        <v>311</v>
      </c>
      <c r="AC61">
        <v>0</v>
      </c>
      <c r="AD61">
        <v>1</v>
      </c>
      <c r="AE61">
        <v>1</v>
      </c>
      <c r="AF61">
        <v>30</v>
      </c>
      <c r="AH61">
        <v>99</v>
      </c>
      <c r="AI61">
        <v>18</v>
      </c>
      <c r="AJ61">
        <v>9</v>
      </c>
      <c r="AO61">
        <v>1</v>
      </c>
      <c r="AP61">
        <v>2</v>
      </c>
      <c r="AQ61" t="s">
        <v>208</v>
      </c>
      <c r="AR61">
        <v>0</v>
      </c>
      <c r="AS61">
        <v>1</v>
      </c>
      <c r="AT61">
        <v>1</v>
      </c>
      <c r="AU61">
        <v>3</v>
      </c>
      <c r="AY61">
        <v>55</v>
      </c>
      <c r="AZ61">
        <v>48</v>
      </c>
      <c r="BA61">
        <v>46</v>
      </c>
      <c r="BB61">
        <v>1</v>
      </c>
      <c r="BC61">
        <v>64</v>
      </c>
      <c r="BD61">
        <v>54</v>
      </c>
      <c r="BE61">
        <v>27</v>
      </c>
      <c r="BF61">
        <v>0.18164558518369101</v>
      </c>
      <c r="BG61">
        <v>7.7758304021822197E-2</v>
      </c>
      <c r="BH61">
        <v>0.51874894477083899</v>
      </c>
      <c r="BI61">
        <v>1</v>
      </c>
      <c r="BJ61">
        <v>4</v>
      </c>
      <c r="BK61" s="1">
        <v>2</v>
      </c>
      <c r="BM61" s="1">
        <v>0</v>
      </c>
      <c r="BN61">
        <v>2</v>
      </c>
      <c r="BP61">
        <v>2</v>
      </c>
      <c r="BQ61">
        <v>61</v>
      </c>
      <c r="BT61" t="s">
        <v>209</v>
      </c>
      <c r="BU61">
        <v>30</v>
      </c>
      <c r="BV61">
        <v>1</v>
      </c>
      <c r="CA61">
        <v>1</v>
      </c>
      <c r="CB61">
        <v>18</v>
      </c>
      <c r="CC61">
        <v>24</v>
      </c>
      <c r="CD61">
        <v>48</v>
      </c>
      <c r="CE61">
        <v>46</v>
      </c>
      <c r="CF61">
        <v>55</v>
      </c>
      <c r="CG61">
        <v>4</v>
      </c>
      <c r="CH61">
        <v>20</v>
      </c>
      <c r="CI61" t="s">
        <v>210</v>
      </c>
      <c r="CJ61" t="s">
        <v>211</v>
      </c>
      <c r="CK61" t="s">
        <v>212</v>
      </c>
      <c r="CL61">
        <v>1</v>
      </c>
      <c r="CM61">
        <v>2</v>
      </c>
      <c r="CS61">
        <v>1</v>
      </c>
      <c r="CT61">
        <v>4.62</v>
      </c>
      <c r="CU61">
        <v>10</v>
      </c>
      <c r="CV61">
        <v>24</v>
      </c>
      <c r="CW61">
        <v>3</v>
      </c>
      <c r="CX61">
        <v>0.72994709104726396</v>
      </c>
      <c r="CY61">
        <v>0.402604979344932</v>
      </c>
      <c r="CZ61">
        <v>0.82496672635803003</v>
      </c>
      <c r="DB61">
        <v>61</v>
      </c>
      <c r="DC61">
        <v>0</v>
      </c>
      <c r="DD61">
        <v>2</v>
      </c>
      <c r="DE61">
        <v>80</v>
      </c>
      <c r="DF61">
        <v>61</v>
      </c>
      <c r="DG61">
        <v>29</v>
      </c>
      <c r="DH61">
        <v>59</v>
      </c>
      <c r="DI61">
        <v>50</v>
      </c>
      <c r="DJ61">
        <v>1</v>
      </c>
      <c r="DK61">
        <v>34</v>
      </c>
      <c r="DL61">
        <v>0</v>
      </c>
      <c r="DM61">
        <v>0</v>
      </c>
      <c r="DN61">
        <v>0</v>
      </c>
      <c r="DO61">
        <v>1</v>
      </c>
      <c r="DP61">
        <v>30</v>
      </c>
      <c r="GD61">
        <v>0</v>
      </c>
      <c r="GE61">
        <v>1</v>
      </c>
      <c r="GF61">
        <v>1</v>
      </c>
      <c r="GG61">
        <v>30</v>
      </c>
      <c r="GI61" t="s">
        <v>293</v>
      </c>
      <c r="GJ61">
        <v>186</v>
      </c>
      <c r="GK61">
        <v>0</v>
      </c>
      <c r="GL61">
        <v>0</v>
      </c>
      <c r="GM61">
        <v>0</v>
      </c>
      <c r="GN61">
        <v>1</v>
      </c>
      <c r="GO61">
        <v>1</v>
      </c>
      <c r="GR61">
        <f t="shared" si="0"/>
        <v>4.62</v>
      </c>
      <c r="GS61">
        <f t="shared" si="1"/>
        <v>0</v>
      </c>
      <c r="GT61">
        <f t="shared" si="2"/>
        <v>18</v>
      </c>
      <c r="GU61">
        <f t="shared" si="3"/>
        <v>200</v>
      </c>
      <c r="GV61">
        <f t="shared" si="4"/>
        <v>0</v>
      </c>
      <c r="GW61">
        <f t="shared" si="5"/>
        <v>0</v>
      </c>
      <c r="GX61">
        <f t="shared" si="6"/>
        <v>0</v>
      </c>
      <c r="GY61">
        <f t="shared" si="7"/>
        <v>0</v>
      </c>
      <c r="GZ61">
        <f t="shared" si="8"/>
        <v>0</v>
      </c>
      <c r="HA61">
        <f t="shared" si="9"/>
        <v>30</v>
      </c>
    </row>
    <row r="62" spans="1:209" hidden="1" x14ac:dyDescent="0.25">
      <c r="GR62">
        <f t="shared" si="0"/>
        <v>4.5</v>
      </c>
      <c r="GS62">
        <f t="shared" si="1"/>
        <v>4.5</v>
      </c>
      <c r="GT62">
        <f t="shared" si="2"/>
        <v>0</v>
      </c>
      <c r="GU62">
        <f t="shared" si="3"/>
        <v>200</v>
      </c>
      <c r="GV62">
        <f t="shared" si="4"/>
        <v>0</v>
      </c>
      <c r="GW62">
        <f t="shared" si="5"/>
        <v>0</v>
      </c>
      <c r="GX62">
        <f t="shared" si="6"/>
        <v>0</v>
      </c>
      <c r="GY62">
        <f t="shared" si="7"/>
        <v>0</v>
      </c>
      <c r="GZ62">
        <f t="shared" si="8"/>
        <v>0</v>
      </c>
      <c r="HA62">
        <f t="shared" si="9"/>
        <v>0</v>
      </c>
    </row>
    <row r="63" spans="1:209" hidden="1" x14ac:dyDescent="0.25">
      <c r="A63">
        <v>31</v>
      </c>
      <c r="B63" t="s">
        <v>312</v>
      </c>
      <c r="D63">
        <v>1</v>
      </c>
      <c r="E63">
        <v>58</v>
      </c>
      <c r="F63">
        <v>57</v>
      </c>
      <c r="G63" t="s">
        <v>198</v>
      </c>
      <c r="H63" t="s">
        <v>199</v>
      </c>
      <c r="I63" t="s">
        <v>313</v>
      </c>
      <c r="J63">
        <v>1</v>
      </c>
      <c r="M63">
        <v>4.57</v>
      </c>
      <c r="N63">
        <v>5.57</v>
      </c>
      <c r="O63" t="s">
        <v>201</v>
      </c>
      <c r="T63">
        <v>0</v>
      </c>
      <c r="U63">
        <v>0.01</v>
      </c>
      <c r="V63" t="s">
        <v>202</v>
      </c>
      <c r="W63">
        <v>1</v>
      </c>
      <c r="X63">
        <v>31</v>
      </c>
      <c r="Z63">
        <v>1</v>
      </c>
      <c r="AA63">
        <v>1</v>
      </c>
      <c r="AB63" t="s">
        <v>314</v>
      </c>
      <c r="AC63">
        <v>0</v>
      </c>
      <c r="AD63">
        <v>1</v>
      </c>
      <c r="AE63">
        <v>1</v>
      </c>
      <c r="AF63">
        <v>31</v>
      </c>
      <c r="AH63">
        <v>99</v>
      </c>
      <c r="AI63">
        <v>23</v>
      </c>
      <c r="AJ63">
        <v>9</v>
      </c>
      <c r="AN63">
        <v>0</v>
      </c>
      <c r="AP63">
        <v>1</v>
      </c>
      <c r="AQ63" t="s">
        <v>208</v>
      </c>
      <c r="AR63">
        <v>0</v>
      </c>
      <c r="AS63">
        <v>1</v>
      </c>
      <c r="AT63">
        <v>1</v>
      </c>
      <c r="AU63">
        <v>3</v>
      </c>
      <c r="AY63">
        <v>51</v>
      </c>
      <c r="AZ63">
        <v>51</v>
      </c>
      <c r="BA63">
        <v>46</v>
      </c>
      <c r="BB63">
        <v>4</v>
      </c>
      <c r="BC63">
        <v>49</v>
      </c>
      <c r="BD63">
        <v>51</v>
      </c>
      <c r="BE63">
        <v>45</v>
      </c>
      <c r="BF63">
        <v>0.64593984879162802</v>
      </c>
      <c r="BG63">
        <v>0.24524920173670001</v>
      </c>
      <c r="BH63">
        <v>0.33143252699567</v>
      </c>
      <c r="BI63">
        <v>0</v>
      </c>
      <c r="BJ63">
        <v>4</v>
      </c>
      <c r="BK63" s="1">
        <v>2</v>
      </c>
      <c r="BM63" s="1">
        <v>0</v>
      </c>
      <c r="BN63">
        <v>2</v>
      </c>
      <c r="BP63">
        <v>2</v>
      </c>
      <c r="BQ63">
        <v>61</v>
      </c>
      <c r="BT63" t="s">
        <v>209</v>
      </c>
      <c r="BU63">
        <v>30</v>
      </c>
      <c r="BV63">
        <v>10</v>
      </c>
      <c r="CA63">
        <v>1</v>
      </c>
      <c r="CB63">
        <v>23</v>
      </c>
      <c r="CC63">
        <v>49</v>
      </c>
      <c r="CD63">
        <v>51</v>
      </c>
      <c r="CE63">
        <v>46</v>
      </c>
      <c r="CF63">
        <v>51</v>
      </c>
      <c r="CG63">
        <v>4</v>
      </c>
      <c r="CH63">
        <v>20</v>
      </c>
      <c r="CI63" t="s">
        <v>210</v>
      </c>
      <c r="CJ63" t="s">
        <v>211</v>
      </c>
      <c r="CK63" t="s">
        <v>212</v>
      </c>
      <c r="CL63">
        <v>1</v>
      </c>
      <c r="CM63">
        <v>2</v>
      </c>
      <c r="CS63">
        <v>1</v>
      </c>
      <c r="CT63">
        <v>4.57</v>
      </c>
      <c r="CU63">
        <v>11</v>
      </c>
      <c r="CV63">
        <v>49</v>
      </c>
      <c r="CW63">
        <v>3</v>
      </c>
      <c r="CX63">
        <v>0.71414292621961395</v>
      </c>
      <c r="CY63">
        <v>0.16369400690906799</v>
      </c>
      <c r="CZ63">
        <v>0.86598423392694002</v>
      </c>
      <c r="DB63">
        <v>61</v>
      </c>
      <c r="DC63">
        <v>0</v>
      </c>
      <c r="DD63">
        <v>50</v>
      </c>
      <c r="DE63">
        <v>40</v>
      </c>
      <c r="DF63">
        <v>84</v>
      </c>
      <c r="DG63">
        <v>47</v>
      </c>
      <c r="DH63">
        <v>45</v>
      </c>
      <c r="DI63">
        <v>61</v>
      </c>
      <c r="DJ63">
        <v>40</v>
      </c>
      <c r="DK63">
        <v>33</v>
      </c>
      <c r="DL63">
        <v>0</v>
      </c>
      <c r="DM63">
        <v>0</v>
      </c>
      <c r="DN63">
        <v>0</v>
      </c>
      <c r="DO63">
        <v>1</v>
      </c>
      <c r="DP63">
        <v>31</v>
      </c>
      <c r="GD63">
        <v>0</v>
      </c>
      <c r="GE63">
        <v>1</v>
      </c>
      <c r="GF63">
        <v>1</v>
      </c>
      <c r="GG63">
        <v>31</v>
      </c>
      <c r="GI63" t="s">
        <v>262</v>
      </c>
      <c r="GJ63">
        <v>479</v>
      </c>
      <c r="GK63">
        <v>0</v>
      </c>
      <c r="GL63">
        <v>0</v>
      </c>
      <c r="GM63">
        <v>0</v>
      </c>
      <c r="GN63">
        <v>1</v>
      </c>
      <c r="GO63">
        <v>1</v>
      </c>
      <c r="GR63">
        <f t="shared" si="0"/>
        <v>4.57</v>
      </c>
      <c r="GS63">
        <f t="shared" si="1"/>
        <v>0</v>
      </c>
      <c r="GT63">
        <f t="shared" si="2"/>
        <v>23</v>
      </c>
      <c r="GU63">
        <f t="shared" si="3"/>
        <v>0</v>
      </c>
      <c r="GV63">
        <f t="shared" si="4"/>
        <v>0</v>
      </c>
      <c r="GW63">
        <f t="shared" si="5"/>
        <v>0</v>
      </c>
      <c r="GX63">
        <f t="shared" si="6"/>
        <v>0</v>
      </c>
      <c r="GY63">
        <f t="shared" si="7"/>
        <v>200</v>
      </c>
      <c r="GZ63">
        <f t="shared" si="8"/>
        <v>0</v>
      </c>
      <c r="HA63">
        <f t="shared" si="9"/>
        <v>30</v>
      </c>
    </row>
    <row r="64" spans="1:209" hidden="1" x14ac:dyDescent="0.25">
      <c r="GR64">
        <f t="shared" si="0"/>
        <v>4.5</v>
      </c>
      <c r="GS64">
        <f t="shared" si="1"/>
        <v>4.5</v>
      </c>
      <c r="GT64">
        <f t="shared" si="2"/>
        <v>0</v>
      </c>
      <c r="GU64">
        <f t="shared" si="3"/>
        <v>200</v>
      </c>
      <c r="GV64">
        <f t="shared" si="4"/>
        <v>0</v>
      </c>
      <c r="GW64">
        <f t="shared" si="5"/>
        <v>0</v>
      </c>
      <c r="GX64">
        <f t="shared" si="6"/>
        <v>0</v>
      </c>
      <c r="GY64">
        <f t="shared" si="7"/>
        <v>0</v>
      </c>
      <c r="GZ64">
        <f t="shared" si="8"/>
        <v>0</v>
      </c>
      <c r="HA64">
        <f t="shared" si="9"/>
        <v>0</v>
      </c>
    </row>
    <row r="65" spans="1:209" hidden="1" x14ac:dyDescent="0.25">
      <c r="A65">
        <v>32</v>
      </c>
      <c r="B65" t="s">
        <v>315</v>
      </c>
      <c r="D65">
        <v>1</v>
      </c>
      <c r="E65">
        <v>58</v>
      </c>
      <c r="F65">
        <v>57</v>
      </c>
      <c r="G65" t="s">
        <v>198</v>
      </c>
      <c r="H65" t="s">
        <v>199</v>
      </c>
      <c r="I65" t="s">
        <v>316</v>
      </c>
      <c r="J65">
        <v>1</v>
      </c>
      <c r="M65">
        <v>2.0099999999999998</v>
      </c>
      <c r="N65">
        <v>3.01</v>
      </c>
      <c r="O65" t="s">
        <v>201</v>
      </c>
      <c r="T65">
        <v>0</v>
      </c>
      <c r="U65">
        <v>0.01</v>
      </c>
      <c r="V65" t="s">
        <v>202</v>
      </c>
      <c r="W65">
        <v>1</v>
      </c>
      <c r="X65">
        <v>32</v>
      </c>
      <c r="Z65">
        <v>1</v>
      </c>
      <c r="AA65">
        <v>1</v>
      </c>
      <c r="AB65" t="s">
        <v>317</v>
      </c>
      <c r="AC65">
        <v>0</v>
      </c>
      <c r="AD65">
        <v>1</v>
      </c>
      <c r="AE65">
        <v>1</v>
      </c>
      <c r="AF65">
        <v>32</v>
      </c>
      <c r="AH65">
        <v>99</v>
      </c>
      <c r="AI65">
        <v>38</v>
      </c>
      <c r="AJ65">
        <v>9</v>
      </c>
      <c r="AO65">
        <v>1</v>
      </c>
      <c r="AP65">
        <v>2</v>
      </c>
      <c r="AQ65" t="s">
        <v>208</v>
      </c>
      <c r="AR65">
        <v>0</v>
      </c>
      <c r="AS65">
        <v>1</v>
      </c>
      <c r="AT65">
        <v>1</v>
      </c>
      <c r="AU65">
        <v>1</v>
      </c>
      <c r="AY65">
        <v>48</v>
      </c>
      <c r="AZ65">
        <v>46</v>
      </c>
      <c r="BA65">
        <v>52</v>
      </c>
      <c r="BB65">
        <v>7</v>
      </c>
      <c r="BC65">
        <v>78</v>
      </c>
      <c r="BD65">
        <v>52</v>
      </c>
      <c r="BE65">
        <v>75</v>
      </c>
      <c r="BF65">
        <v>0.64680718660323899</v>
      </c>
      <c r="BG65">
        <v>0.746308388792425</v>
      </c>
      <c r="BH65">
        <v>0.40918730101697398</v>
      </c>
      <c r="BI65">
        <v>1</v>
      </c>
      <c r="BJ65">
        <v>2</v>
      </c>
      <c r="BK65" s="1">
        <v>2</v>
      </c>
      <c r="BM65" s="1">
        <v>0</v>
      </c>
      <c r="BN65">
        <v>3</v>
      </c>
      <c r="BO65">
        <v>2</v>
      </c>
      <c r="BQ65">
        <v>61</v>
      </c>
      <c r="BT65" t="s">
        <v>221</v>
      </c>
      <c r="BU65">
        <v>39</v>
      </c>
      <c r="BV65">
        <v>6</v>
      </c>
      <c r="CA65">
        <v>1</v>
      </c>
      <c r="CB65">
        <v>38</v>
      </c>
      <c r="CC65">
        <v>45</v>
      </c>
      <c r="CD65">
        <v>46</v>
      </c>
      <c r="CE65">
        <v>52</v>
      </c>
      <c r="CF65">
        <v>48</v>
      </c>
      <c r="CG65">
        <v>2</v>
      </c>
      <c r="CH65">
        <v>20</v>
      </c>
      <c r="CI65" t="s">
        <v>210</v>
      </c>
      <c r="CJ65" t="s">
        <v>211</v>
      </c>
      <c r="CK65" t="s">
        <v>212</v>
      </c>
      <c r="CL65">
        <v>1</v>
      </c>
      <c r="CM65">
        <v>2</v>
      </c>
      <c r="CS65">
        <v>0</v>
      </c>
      <c r="CT65">
        <v>2.0099999999999998</v>
      </c>
      <c r="CU65">
        <v>12</v>
      </c>
      <c r="CV65">
        <v>45</v>
      </c>
      <c r="CW65">
        <v>3</v>
      </c>
      <c r="CX65">
        <v>0.27267593934469198</v>
      </c>
      <c r="CY65">
        <v>0.58126860649219003</v>
      </c>
      <c r="CZ65">
        <v>0.38054600733147398</v>
      </c>
      <c r="DB65">
        <v>61</v>
      </c>
      <c r="DC65">
        <v>25</v>
      </c>
      <c r="DD65">
        <v>10</v>
      </c>
      <c r="DE65">
        <v>0</v>
      </c>
      <c r="DF65">
        <v>26</v>
      </c>
      <c r="DG65">
        <v>78</v>
      </c>
      <c r="DH65">
        <v>61</v>
      </c>
      <c r="DI65">
        <v>60</v>
      </c>
      <c r="DJ65">
        <v>55</v>
      </c>
      <c r="DK65">
        <v>50</v>
      </c>
      <c r="DL65">
        <v>0</v>
      </c>
      <c r="DM65">
        <v>0</v>
      </c>
      <c r="DN65">
        <v>0</v>
      </c>
      <c r="DO65">
        <v>1</v>
      </c>
      <c r="DP65">
        <v>32</v>
      </c>
      <c r="GD65">
        <v>0</v>
      </c>
      <c r="GE65">
        <v>1</v>
      </c>
      <c r="GF65">
        <v>1</v>
      </c>
      <c r="GG65">
        <v>32</v>
      </c>
      <c r="GI65" t="s">
        <v>273</v>
      </c>
      <c r="GJ65">
        <v>902</v>
      </c>
      <c r="GK65">
        <v>0</v>
      </c>
      <c r="GL65">
        <v>0</v>
      </c>
      <c r="GM65">
        <v>0</v>
      </c>
      <c r="GN65">
        <v>1</v>
      </c>
      <c r="GO65">
        <v>1</v>
      </c>
      <c r="GR65">
        <f t="shared" si="0"/>
        <v>2.5099999999999998</v>
      </c>
      <c r="GS65">
        <f t="shared" si="1"/>
        <v>0.5</v>
      </c>
      <c r="GT65">
        <f t="shared" si="2"/>
        <v>38</v>
      </c>
      <c r="GU65">
        <f t="shared" si="3"/>
        <v>0</v>
      </c>
      <c r="GV65">
        <f t="shared" si="4"/>
        <v>0</v>
      </c>
      <c r="GW65">
        <f t="shared" si="5"/>
        <v>0</v>
      </c>
      <c r="GX65">
        <f t="shared" si="6"/>
        <v>0</v>
      </c>
      <c r="GY65">
        <f t="shared" si="7"/>
        <v>0</v>
      </c>
      <c r="GZ65">
        <f t="shared" si="8"/>
        <v>0</v>
      </c>
      <c r="HA65">
        <f t="shared" si="9"/>
        <v>39</v>
      </c>
    </row>
    <row r="66" spans="1:209" hidden="1" x14ac:dyDescent="0.25">
      <c r="GR66">
        <f t="shared" si="0"/>
        <v>4.5</v>
      </c>
      <c r="GS66">
        <f t="shared" si="1"/>
        <v>4.5</v>
      </c>
      <c r="GT66">
        <f t="shared" si="2"/>
        <v>0</v>
      </c>
      <c r="GU66">
        <f t="shared" si="3"/>
        <v>200</v>
      </c>
      <c r="GV66">
        <f t="shared" si="4"/>
        <v>0</v>
      </c>
      <c r="GW66">
        <f t="shared" si="5"/>
        <v>0</v>
      </c>
      <c r="GX66">
        <f t="shared" si="6"/>
        <v>0</v>
      </c>
      <c r="GY66">
        <f t="shared" si="7"/>
        <v>0</v>
      </c>
      <c r="GZ66">
        <f t="shared" si="8"/>
        <v>0</v>
      </c>
      <c r="HA66">
        <f t="shared" si="9"/>
        <v>0</v>
      </c>
    </row>
    <row r="67" spans="1:209" hidden="1" x14ac:dyDescent="0.25">
      <c r="A67">
        <v>33</v>
      </c>
      <c r="B67" t="s">
        <v>318</v>
      </c>
      <c r="D67">
        <v>1</v>
      </c>
      <c r="E67">
        <v>58</v>
      </c>
      <c r="F67">
        <v>57</v>
      </c>
      <c r="G67" t="s">
        <v>198</v>
      </c>
      <c r="H67" t="s">
        <v>199</v>
      </c>
      <c r="I67" t="s">
        <v>319</v>
      </c>
      <c r="J67">
        <v>1</v>
      </c>
      <c r="M67">
        <v>3.89</v>
      </c>
      <c r="N67">
        <v>4.8899999999999997</v>
      </c>
      <c r="O67" t="s">
        <v>201</v>
      </c>
      <c r="T67">
        <v>0</v>
      </c>
      <c r="U67">
        <v>0.01</v>
      </c>
      <c r="V67" t="s">
        <v>202</v>
      </c>
      <c r="W67">
        <v>1</v>
      </c>
      <c r="X67">
        <v>33</v>
      </c>
      <c r="Z67">
        <v>1</v>
      </c>
      <c r="AA67">
        <v>1</v>
      </c>
      <c r="AB67" t="s">
        <v>320</v>
      </c>
      <c r="AC67">
        <v>0</v>
      </c>
      <c r="AD67">
        <v>1</v>
      </c>
      <c r="AE67">
        <v>1</v>
      </c>
      <c r="AF67">
        <v>33</v>
      </c>
      <c r="AH67">
        <v>99</v>
      </c>
      <c r="AI67">
        <v>36</v>
      </c>
      <c r="AJ67">
        <v>9</v>
      </c>
      <c r="AO67">
        <v>1</v>
      </c>
      <c r="AP67">
        <v>2</v>
      </c>
      <c r="AQ67" t="s">
        <v>208</v>
      </c>
      <c r="AR67">
        <v>0</v>
      </c>
      <c r="AS67">
        <v>1</v>
      </c>
      <c r="AT67">
        <v>1</v>
      </c>
      <c r="AU67">
        <v>2</v>
      </c>
      <c r="AY67">
        <v>46</v>
      </c>
      <c r="AZ67">
        <v>54</v>
      </c>
      <c r="BA67">
        <v>50</v>
      </c>
      <c r="BB67">
        <v>6</v>
      </c>
      <c r="BC67">
        <v>5</v>
      </c>
      <c r="BD67">
        <v>52</v>
      </c>
      <c r="BE67">
        <v>52</v>
      </c>
      <c r="BF67">
        <v>0.72159121603465703</v>
      </c>
      <c r="BG67">
        <v>0.90925928383069599</v>
      </c>
      <c r="BH67">
        <v>0.159409719795925</v>
      </c>
      <c r="BI67">
        <v>1</v>
      </c>
      <c r="BJ67">
        <v>2</v>
      </c>
      <c r="BK67" s="1">
        <v>2</v>
      </c>
      <c r="BM67" s="1">
        <v>0</v>
      </c>
      <c r="BN67">
        <v>3</v>
      </c>
      <c r="BO67">
        <v>2</v>
      </c>
      <c r="BQ67">
        <v>61</v>
      </c>
      <c r="BT67" t="s">
        <v>209</v>
      </c>
      <c r="BU67">
        <v>30</v>
      </c>
      <c r="BV67">
        <v>3</v>
      </c>
      <c r="CA67">
        <v>1</v>
      </c>
      <c r="CB67">
        <v>36</v>
      </c>
      <c r="CC67">
        <v>45</v>
      </c>
      <c r="CD67">
        <v>54</v>
      </c>
      <c r="CE67">
        <v>50</v>
      </c>
      <c r="CF67">
        <v>46</v>
      </c>
      <c r="CG67">
        <v>2</v>
      </c>
      <c r="CH67">
        <v>20</v>
      </c>
      <c r="CI67" t="s">
        <v>210</v>
      </c>
      <c r="CJ67" t="s">
        <v>211</v>
      </c>
      <c r="CK67" t="s">
        <v>212</v>
      </c>
      <c r="CL67">
        <v>1</v>
      </c>
      <c r="CM67">
        <v>2</v>
      </c>
      <c r="CS67">
        <v>0</v>
      </c>
      <c r="CT67">
        <v>3.89</v>
      </c>
      <c r="CU67">
        <v>12</v>
      </c>
      <c r="CV67">
        <v>45</v>
      </c>
      <c r="CW67">
        <v>3</v>
      </c>
      <c r="CX67">
        <v>0.27267593934469198</v>
      </c>
      <c r="CY67">
        <v>0.58126860649219003</v>
      </c>
      <c r="CZ67">
        <v>0.38054600733147398</v>
      </c>
      <c r="DB67">
        <v>61</v>
      </c>
      <c r="DC67">
        <v>25</v>
      </c>
      <c r="DD67">
        <v>10</v>
      </c>
      <c r="DE67">
        <v>0</v>
      </c>
      <c r="DF67">
        <v>26</v>
      </c>
      <c r="DG67">
        <v>78</v>
      </c>
      <c r="DH67">
        <v>61</v>
      </c>
      <c r="DI67">
        <v>60</v>
      </c>
      <c r="DJ67">
        <v>55</v>
      </c>
      <c r="DK67">
        <v>50</v>
      </c>
      <c r="DL67">
        <v>0</v>
      </c>
      <c r="DM67">
        <v>0</v>
      </c>
      <c r="DN67">
        <v>0</v>
      </c>
      <c r="DO67">
        <v>1</v>
      </c>
      <c r="DP67">
        <v>33</v>
      </c>
      <c r="GD67">
        <v>0</v>
      </c>
      <c r="GE67">
        <v>1</v>
      </c>
      <c r="GF67">
        <v>1</v>
      </c>
      <c r="GG67">
        <v>33</v>
      </c>
      <c r="GI67" t="s">
        <v>293</v>
      </c>
      <c r="GJ67">
        <v>981</v>
      </c>
      <c r="GK67">
        <v>0</v>
      </c>
      <c r="GL67">
        <v>0</v>
      </c>
      <c r="GM67">
        <v>0</v>
      </c>
      <c r="GN67">
        <v>1</v>
      </c>
      <c r="GO67">
        <v>1</v>
      </c>
      <c r="GR67">
        <f t="shared" si="0"/>
        <v>4.3899999999999997</v>
      </c>
      <c r="GS67">
        <f t="shared" si="1"/>
        <v>0.49999999999999956</v>
      </c>
      <c r="GT67">
        <f t="shared" si="2"/>
        <v>36</v>
      </c>
      <c r="GU67">
        <f t="shared" si="3"/>
        <v>200</v>
      </c>
      <c r="GV67">
        <f t="shared" si="4"/>
        <v>0</v>
      </c>
      <c r="GW67">
        <f t="shared" si="5"/>
        <v>0</v>
      </c>
      <c r="GX67">
        <f t="shared" si="6"/>
        <v>0</v>
      </c>
      <c r="GY67">
        <f t="shared" si="7"/>
        <v>0</v>
      </c>
      <c r="GZ67">
        <f t="shared" si="8"/>
        <v>5</v>
      </c>
      <c r="HA67">
        <f t="shared" si="9"/>
        <v>30</v>
      </c>
    </row>
    <row r="68" spans="1:209" hidden="1" x14ac:dyDescent="0.25">
      <c r="GR68">
        <f t="shared" si="0"/>
        <v>4.5</v>
      </c>
      <c r="GS68">
        <f t="shared" si="1"/>
        <v>4.5</v>
      </c>
      <c r="GT68">
        <f t="shared" si="2"/>
        <v>0</v>
      </c>
      <c r="GU68">
        <f t="shared" si="3"/>
        <v>200</v>
      </c>
      <c r="GV68">
        <f t="shared" si="4"/>
        <v>0</v>
      </c>
      <c r="GW68">
        <f t="shared" si="5"/>
        <v>0</v>
      </c>
      <c r="GX68">
        <f t="shared" si="6"/>
        <v>0</v>
      </c>
      <c r="GY68">
        <f t="shared" si="7"/>
        <v>0</v>
      </c>
      <c r="GZ68">
        <f t="shared" si="8"/>
        <v>0</v>
      </c>
      <c r="HA68">
        <f t="shared" si="9"/>
        <v>0</v>
      </c>
    </row>
    <row r="69" spans="1:209" hidden="1" x14ac:dyDescent="0.25">
      <c r="A69">
        <v>34</v>
      </c>
      <c r="B69" t="s">
        <v>321</v>
      </c>
      <c r="D69">
        <v>1</v>
      </c>
      <c r="E69">
        <v>58</v>
      </c>
      <c r="F69">
        <v>57</v>
      </c>
      <c r="G69" t="s">
        <v>198</v>
      </c>
      <c r="H69" t="s">
        <v>199</v>
      </c>
      <c r="I69" t="s">
        <v>322</v>
      </c>
      <c r="J69">
        <v>1</v>
      </c>
      <c r="M69">
        <v>5.4</v>
      </c>
      <c r="N69">
        <v>6.4</v>
      </c>
      <c r="O69" t="s">
        <v>201</v>
      </c>
      <c r="T69">
        <v>0</v>
      </c>
      <c r="U69">
        <v>0.01</v>
      </c>
      <c r="V69" t="s">
        <v>202</v>
      </c>
      <c r="W69">
        <v>1</v>
      </c>
      <c r="X69">
        <v>34</v>
      </c>
      <c r="Z69">
        <v>1</v>
      </c>
      <c r="AA69">
        <v>1</v>
      </c>
      <c r="AB69" t="s">
        <v>323</v>
      </c>
      <c r="AC69">
        <v>0</v>
      </c>
      <c r="AD69">
        <v>1</v>
      </c>
      <c r="AE69">
        <v>1</v>
      </c>
      <c r="AF69">
        <v>34</v>
      </c>
      <c r="AH69">
        <v>99</v>
      </c>
      <c r="AI69">
        <v>85</v>
      </c>
      <c r="AJ69">
        <v>9</v>
      </c>
      <c r="AN69">
        <v>0</v>
      </c>
      <c r="AP69">
        <v>1</v>
      </c>
      <c r="AQ69" t="s">
        <v>208</v>
      </c>
      <c r="AR69">
        <v>0</v>
      </c>
      <c r="AS69">
        <v>1</v>
      </c>
      <c r="AT69">
        <v>1</v>
      </c>
      <c r="AU69">
        <v>1</v>
      </c>
      <c r="AY69">
        <v>53</v>
      </c>
      <c r="AZ69">
        <v>50</v>
      </c>
      <c r="BA69">
        <v>51</v>
      </c>
      <c r="BB69">
        <v>3</v>
      </c>
      <c r="BC69">
        <v>47</v>
      </c>
      <c r="BD69">
        <v>48</v>
      </c>
      <c r="BE69">
        <v>100</v>
      </c>
      <c r="BF69">
        <v>0.78400690142061602</v>
      </c>
      <c r="BG69">
        <v>0.48722517534092602</v>
      </c>
      <c r="BH69">
        <v>0.64124979531219095</v>
      </c>
      <c r="BI69">
        <v>0</v>
      </c>
      <c r="BJ69">
        <v>4</v>
      </c>
      <c r="BK69" s="1">
        <v>2</v>
      </c>
      <c r="BM69" s="1">
        <v>0</v>
      </c>
      <c r="BN69">
        <v>3</v>
      </c>
      <c r="BO69">
        <v>2</v>
      </c>
      <c r="BQ69">
        <v>61</v>
      </c>
      <c r="BT69" t="s">
        <v>209</v>
      </c>
      <c r="BU69">
        <v>25</v>
      </c>
      <c r="BV69">
        <v>1</v>
      </c>
      <c r="CA69">
        <v>1</v>
      </c>
      <c r="CB69">
        <v>85</v>
      </c>
      <c r="CC69">
        <v>54</v>
      </c>
      <c r="CD69">
        <v>50</v>
      </c>
      <c r="CE69">
        <v>51</v>
      </c>
      <c r="CF69">
        <v>53</v>
      </c>
      <c r="CG69">
        <v>4</v>
      </c>
      <c r="CH69">
        <v>20</v>
      </c>
      <c r="CI69" t="s">
        <v>210</v>
      </c>
      <c r="CJ69" t="s">
        <v>211</v>
      </c>
      <c r="CK69" t="s">
        <v>212</v>
      </c>
      <c r="CL69">
        <v>1</v>
      </c>
      <c r="CM69">
        <v>2</v>
      </c>
      <c r="CS69">
        <v>0</v>
      </c>
      <c r="CT69">
        <v>5.4</v>
      </c>
      <c r="CU69">
        <v>13</v>
      </c>
      <c r="CV69">
        <v>54</v>
      </c>
      <c r="CW69">
        <v>3</v>
      </c>
      <c r="CX69">
        <v>0.508571436027765</v>
      </c>
      <c r="CY69">
        <v>0.99029447189047903</v>
      </c>
      <c r="CZ69">
        <v>0.85908139694589303</v>
      </c>
      <c r="DB69">
        <v>50</v>
      </c>
      <c r="DC69">
        <v>50</v>
      </c>
      <c r="DD69">
        <v>50</v>
      </c>
      <c r="DE69">
        <v>0</v>
      </c>
      <c r="DF69">
        <v>52</v>
      </c>
      <c r="DG69">
        <v>52</v>
      </c>
      <c r="DH69">
        <v>70</v>
      </c>
      <c r="DI69">
        <v>48</v>
      </c>
      <c r="DJ69">
        <v>48</v>
      </c>
      <c r="DK69">
        <v>60</v>
      </c>
      <c r="DL69">
        <v>0</v>
      </c>
      <c r="DM69">
        <v>1</v>
      </c>
      <c r="DN69">
        <v>0</v>
      </c>
      <c r="DO69">
        <v>1</v>
      </c>
      <c r="DP69">
        <v>34</v>
      </c>
      <c r="GD69">
        <v>0</v>
      </c>
      <c r="GE69">
        <v>1</v>
      </c>
      <c r="GF69">
        <v>1</v>
      </c>
      <c r="GG69">
        <v>34</v>
      </c>
      <c r="GI69" t="s">
        <v>258</v>
      </c>
      <c r="GJ69">
        <v>769</v>
      </c>
      <c r="GK69">
        <v>0</v>
      </c>
      <c r="GL69">
        <v>0</v>
      </c>
      <c r="GM69">
        <v>0</v>
      </c>
      <c r="GN69">
        <v>1</v>
      </c>
      <c r="GO69">
        <v>1</v>
      </c>
      <c r="GR69">
        <f t="shared" si="0"/>
        <v>5.9</v>
      </c>
      <c r="GS69">
        <f t="shared" si="1"/>
        <v>0.5</v>
      </c>
      <c r="GT69">
        <f t="shared" si="2"/>
        <v>85</v>
      </c>
      <c r="GU69">
        <f t="shared" si="3"/>
        <v>200</v>
      </c>
      <c r="GV69">
        <f t="shared" si="4"/>
        <v>0</v>
      </c>
      <c r="GW69">
        <f t="shared" si="5"/>
        <v>0</v>
      </c>
      <c r="GX69">
        <f t="shared" si="6"/>
        <v>0</v>
      </c>
      <c r="GY69">
        <f t="shared" si="7"/>
        <v>200</v>
      </c>
      <c r="GZ69">
        <f t="shared" si="8"/>
        <v>0</v>
      </c>
      <c r="HA69">
        <f t="shared" si="9"/>
        <v>25</v>
      </c>
    </row>
    <row r="70" spans="1:209" hidden="1" x14ac:dyDescent="0.25">
      <c r="GR70">
        <f t="shared" ref="GR70:GR133" si="10">(200-GT70+GU70+GV70+GW70+GX70+GY70-GZ70+HA70+50)/100</f>
        <v>4.5</v>
      </c>
      <c r="GS70">
        <f t="shared" ref="GS70:GS133" si="11">ABS(M70-GR70)</f>
        <v>4.5</v>
      </c>
      <c r="GT70">
        <f t="shared" ref="GT70:GT133" si="12">IF(AH70&gt;=AI70,AI70,0)</f>
        <v>0</v>
      </c>
      <c r="GU70">
        <f t="shared" ref="GU70:GU133" si="13">IF(BV70&lt;5,200,0)</f>
        <v>200</v>
      </c>
      <c r="GV70">
        <f t="shared" ref="GV70:GV133" si="14">IF(CG70=1,IF(CX70&gt;=0.5,IF(CC70&gt;54,200,0),IF(CC70&lt;46,200,0)),0)</f>
        <v>0</v>
      </c>
      <c r="GW70">
        <f t="shared" ref="GW70:GW133" si="15">IF(CG70=2,IF(ABS(BA70-CC70)&lt;=3,200,0),0)</f>
        <v>0</v>
      </c>
      <c r="GX70">
        <f t="shared" ref="GX70:GX133" si="16">IF(CG70=3,IF(ABS(AZ70-CC70)&lt;=3,200,0),0)</f>
        <v>0</v>
      </c>
      <c r="GY70">
        <f t="shared" ref="GY70:GY133" si="17">IF(CG70=4,IF(ABS(AY70-CC70)&lt;=3,200,0),0)</f>
        <v>0</v>
      </c>
      <c r="GZ70">
        <f t="shared" ref="GZ70:GZ133" si="18">IF(BB70&gt;=BC70,BC70,0)</f>
        <v>0</v>
      </c>
      <c r="HA70">
        <f t="shared" ref="HA70:HA133" si="19">BU70</f>
        <v>0</v>
      </c>
    </row>
    <row r="71" spans="1:209" hidden="1" x14ac:dyDescent="0.25">
      <c r="A71">
        <v>35</v>
      </c>
      <c r="B71" t="s">
        <v>324</v>
      </c>
      <c r="D71">
        <v>1</v>
      </c>
      <c r="E71">
        <v>58</v>
      </c>
      <c r="F71">
        <v>57</v>
      </c>
      <c r="G71" t="s">
        <v>198</v>
      </c>
      <c r="H71" t="s">
        <v>199</v>
      </c>
      <c r="I71" t="s">
        <v>325</v>
      </c>
      <c r="J71">
        <v>1</v>
      </c>
      <c r="M71">
        <v>4.0199999999999996</v>
      </c>
      <c r="N71">
        <v>5.0199999999999996</v>
      </c>
      <c r="O71" t="s">
        <v>201</v>
      </c>
      <c r="T71">
        <v>0</v>
      </c>
      <c r="U71">
        <v>0.01</v>
      </c>
      <c r="V71" t="s">
        <v>202</v>
      </c>
      <c r="W71">
        <v>1</v>
      </c>
      <c r="X71">
        <v>35</v>
      </c>
      <c r="Z71">
        <v>1</v>
      </c>
      <c r="AA71">
        <v>1</v>
      </c>
      <c r="AB71" t="s">
        <v>326</v>
      </c>
      <c r="AC71">
        <v>0</v>
      </c>
      <c r="AD71">
        <v>1</v>
      </c>
      <c r="AE71">
        <v>1</v>
      </c>
      <c r="AF71">
        <v>35</v>
      </c>
      <c r="AH71">
        <v>99</v>
      </c>
      <c r="AI71">
        <v>28</v>
      </c>
      <c r="AJ71">
        <v>9</v>
      </c>
      <c r="AN71">
        <v>1</v>
      </c>
      <c r="AP71">
        <v>1</v>
      </c>
      <c r="AQ71" t="s">
        <v>208</v>
      </c>
      <c r="AR71">
        <v>0</v>
      </c>
      <c r="AS71">
        <v>1</v>
      </c>
      <c r="AT71">
        <v>1</v>
      </c>
      <c r="AU71">
        <v>3</v>
      </c>
      <c r="AY71">
        <v>52</v>
      </c>
      <c r="AZ71">
        <v>52</v>
      </c>
      <c r="BA71">
        <v>54</v>
      </c>
      <c r="BB71">
        <v>4</v>
      </c>
      <c r="BC71">
        <v>56</v>
      </c>
      <c r="BD71">
        <v>54</v>
      </c>
      <c r="BE71">
        <v>7</v>
      </c>
      <c r="BF71">
        <v>0.46019776471079399</v>
      </c>
      <c r="BG71">
        <v>0.88238083523977595</v>
      </c>
      <c r="BH71">
        <v>0.74620279786189603</v>
      </c>
      <c r="BI71">
        <v>1</v>
      </c>
      <c r="BJ71">
        <v>2</v>
      </c>
      <c r="BK71" s="1">
        <v>2</v>
      </c>
      <c r="BM71" s="1">
        <v>0</v>
      </c>
      <c r="BN71">
        <v>3</v>
      </c>
      <c r="BO71">
        <v>2</v>
      </c>
      <c r="BQ71">
        <v>61</v>
      </c>
      <c r="BT71" t="s">
        <v>209</v>
      </c>
      <c r="BU71">
        <v>30</v>
      </c>
      <c r="BV71">
        <v>4</v>
      </c>
      <c r="CA71">
        <v>1</v>
      </c>
      <c r="CB71">
        <v>28</v>
      </c>
      <c r="CC71">
        <v>45</v>
      </c>
      <c r="CD71">
        <v>52</v>
      </c>
      <c r="CE71">
        <v>54</v>
      </c>
      <c r="CF71">
        <v>52</v>
      </c>
      <c r="CG71">
        <v>2</v>
      </c>
      <c r="CH71">
        <v>20</v>
      </c>
      <c r="CI71" t="s">
        <v>210</v>
      </c>
      <c r="CJ71" t="s">
        <v>211</v>
      </c>
      <c r="CK71" t="s">
        <v>212</v>
      </c>
      <c r="CL71">
        <v>1</v>
      </c>
      <c r="CM71">
        <v>2</v>
      </c>
      <c r="CS71">
        <v>0</v>
      </c>
      <c r="CT71">
        <v>4.0199999999999996</v>
      </c>
      <c r="CU71">
        <v>12</v>
      </c>
      <c r="CV71">
        <v>45</v>
      </c>
      <c r="CW71">
        <v>3</v>
      </c>
      <c r="CX71">
        <v>0.27267593934469198</v>
      </c>
      <c r="CY71">
        <v>0.58126860649219003</v>
      </c>
      <c r="CZ71">
        <v>0.38054600733147398</v>
      </c>
      <c r="DB71">
        <v>61</v>
      </c>
      <c r="DC71">
        <v>25</v>
      </c>
      <c r="DD71">
        <v>10</v>
      </c>
      <c r="DE71">
        <v>0</v>
      </c>
      <c r="DF71">
        <v>26</v>
      </c>
      <c r="DG71">
        <v>78</v>
      </c>
      <c r="DH71">
        <v>61</v>
      </c>
      <c r="DI71">
        <v>60</v>
      </c>
      <c r="DJ71">
        <v>55</v>
      </c>
      <c r="DK71">
        <v>50</v>
      </c>
      <c r="DL71">
        <v>0</v>
      </c>
      <c r="DM71">
        <v>0</v>
      </c>
      <c r="DN71">
        <v>0</v>
      </c>
      <c r="DO71">
        <v>1</v>
      </c>
      <c r="DP71">
        <v>35</v>
      </c>
      <c r="GD71">
        <v>0</v>
      </c>
      <c r="GE71">
        <v>1</v>
      </c>
      <c r="GF71">
        <v>1</v>
      </c>
      <c r="GG71">
        <v>35</v>
      </c>
      <c r="GI71" t="s">
        <v>293</v>
      </c>
      <c r="GJ71">
        <v>293</v>
      </c>
      <c r="GK71">
        <v>0</v>
      </c>
      <c r="GL71">
        <v>0</v>
      </c>
      <c r="GM71">
        <v>0</v>
      </c>
      <c r="GN71">
        <v>1</v>
      </c>
      <c r="GO71">
        <v>1</v>
      </c>
      <c r="GR71">
        <f t="shared" si="10"/>
        <v>4.5199999999999996</v>
      </c>
      <c r="GS71">
        <f t="shared" si="11"/>
        <v>0.5</v>
      </c>
      <c r="GT71">
        <f t="shared" si="12"/>
        <v>28</v>
      </c>
      <c r="GU71">
        <f t="shared" si="13"/>
        <v>200</v>
      </c>
      <c r="GV71">
        <f t="shared" si="14"/>
        <v>0</v>
      </c>
      <c r="GW71">
        <f t="shared" si="15"/>
        <v>0</v>
      </c>
      <c r="GX71">
        <f t="shared" si="16"/>
        <v>0</v>
      </c>
      <c r="GY71">
        <f t="shared" si="17"/>
        <v>0</v>
      </c>
      <c r="GZ71">
        <f t="shared" si="18"/>
        <v>0</v>
      </c>
      <c r="HA71">
        <f t="shared" si="19"/>
        <v>30</v>
      </c>
    </row>
    <row r="72" spans="1:209" hidden="1" x14ac:dyDescent="0.25">
      <c r="GR72">
        <f t="shared" si="10"/>
        <v>4.5</v>
      </c>
      <c r="GS72">
        <f t="shared" si="11"/>
        <v>4.5</v>
      </c>
      <c r="GT72">
        <f t="shared" si="12"/>
        <v>0</v>
      </c>
      <c r="GU72">
        <f t="shared" si="13"/>
        <v>200</v>
      </c>
      <c r="GV72">
        <f t="shared" si="14"/>
        <v>0</v>
      </c>
      <c r="GW72">
        <f t="shared" si="15"/>
        <v>0</v>
      </c>
      <c r="GX72">
        <f t="shared" si="16"/>
        <v>0</v>
      </c>
      <c r="GY72">
        <f t="shared" si="17"/>
        <v>0</v>
      </c>
      <c r="GZ72">
        <f t="shared" si="18"/>
        <v>0</v>
      </c>
      <c r="HA72">
        <f t="shared" si="19"/>
        <v>0</v>
      </c>
    </row>
    <row r="73" spans="1:209" hidden="1" x14ac:dyDescent="0.25">
      <c r="A73">
        <v>36</v>
      </c>
      <c r="B73" t="s">
        <v>327</v>
      </c>
      <c r="D73">
        <v>1</v>
      </c>
      <c r="E73">
        <v>58</v>
      </c>
      <c r="F73">
        <v>57</v>
      </c>
      <c r="G73" t="s">
        <v>198</v>
      </c>
      <c r="H73" t="s">
        <v>199</v>
      </c>
      <c r="I73" t="s">
        <v>328</v>
      </c>
      <c r="J73">
        <v>1</v>
      </c>
      <c r="M73">
        <v>0</v>
      </c>
      <c r="N73">
        <v>1</v>
      </c>
      <c r="O73" t="s">
        <v>201</v>
      </c>
      <c r="T73">
        <v>0</v>
      </c>
      <c r="U73">
        <v>0.01</v>
      </c>
      <c r="V73" t="s">
        <v>202</v>
      </c>
      <c r="W73">
        <v>1</v>
      </c>
      <c r="X73">
        <v>36</v>
      </c>
      <c r="Z73">
        <v>1</v>
      </c>
      <c r="AA73">
        <v>1</v>
      </c>
      <c r="AB73" t="s">
        <v>329</v>
      </c>
      <c r="AC73">
        <v>0</v>
      </c>
      <c r="AD73">
        <v>1</v>
      </c>
      <c r="AE73">
        <v>1</v>
      </c>
      <c r="AF73">
        <v>36</v>
      </c>
      <c r="AH73">
        <v>99</v>
      </c>
      <c r="AI73">
        <v>93</v>
      </c>
      <c r="AJ73">
        <v>9</v>
      </c>
      <c r="AN73">
        <v>0</v>
      </c>
      <c r="AP73">
        <v>1</v>
      </c>
      <c r="AQ73" t="s">
        <v>208</v>
      </c>
      <c r="AR73">
        <v>0</v>
      </c>
      <c r="AS73">
        <v>1</v>
      </c>
      <c r="AT73">
        <v>1</v>
      </c>
      <c r="AU73">
        <v>2</v>
      </c>
      <c r="AZ73">
        <v>48</v>
      </c>
      <c r="BD73">
        <v>55</v>
      </c>
      <c r="BE73">
        <v>68</v>
      </c>
      <c r="BF73">
        <v>0.16463077019561301</v>
      </c>
      <c r="BG73">
        <v>0.72728082437122799</v>
      </c>
      <c r="BI73">
        <v>0</v>
      </c>
      <c r="BT73" t="s">
        <v>221</v>
      </c>
      <c r="BU73">
        <v>50</v>
      </c>
      <c r="CS73">
        <v>1</v>
      </c>
      <c r="CT73">
        <v>0</v>
      </c>
      <c r="CU73">
        <v>13</v>
      </c>
      <c r="CV73">
        <v>54</v>
      </c>
      <c r="CW73">
        <v>3</v>
      </c>
      <c r="CX73">
        <v>0.508571436027765</v>
      </c>
      <c r="CY73">
        <v>0.99029447189047903</v>
      </c>
      <c r="CZ73">
        <v>0.85908139694589303</v>
      </c>
      <c r="DB73">
        <v>50</v>
      </c>
      <c r="DC73">
        <v>50</v>
      </c>
      <c r="DD73">
        <v>50</v>
      </c>
      <c r="DE73">
        <v>0</v>
      </c>
      <c r="DF73">
        <v>52</v>
      </c>
      <c r="DG73">
        <v>52</v>
      </c>
      <c r="DH73">
        <v>70</v>
      </c>
      <c r="DI73">
        <v>48</v>
      </c>
      <c r="DJ73">
        <v>48</v>
      </c>
      <c r="DK73">
        <v>60</v>
      </c>
      <c r="DL73">
        <v>0</v>
      </c>
      <c r="DM73">
        <v>1</v>
      </c>
      <c r="DN73">
        <v>0</v>
      </c>
      <c r="DO73">
        <v>1</v>
      </c>
      <c r="DP73">
        <v>36</v>
      </c>
      <c r="GD73">
        <v>0</v>
      </c>
      <c r="GE73">
        <v>1</v>
      </c>
      <c r="GF73">
        <v>1</v>
      </c>
      <c r="GG73">
        <v>36</v>
      </c>
      <c r="GI73" t="s">
        <v>204</v>
      </c>
      <c r="GJ73">
        <v>621</v>
      </c>
      <c r="GK73">
        <v>1</v>
      </c>
      <c r="GL73">
        <v>8</v>
      </c>
      <c r="GM73">
        <v>0</v>
      </c>
      <c r="GN73">
        <v>1</v>
      </c>
      <c r="GO73">
        <v>1</v>
      </c>
      <c r="GR73">
        <f t="shared" si="10"/>
        <v>4.07</v>
      </c>
      <c r="GS73">
        <f t="shared" si="11"/>
        <v>4.07</v>
      </c>
      <c r="GT73">
        <f t="shared" si="12"/>
        <v>93</v>
      </c>
      <c r="GU73">
        <f t="shared" si="13"/>
        <v>200</v>
      </c>
      <c r="GV73">
        <f t="shared" si="14"/>
        <v>0</v>
      </c>
      <c r="GW73">
        <f t="shared" si="15"/>
        <v>0</v>
      </c>
      <c r="GX73">
        <f t="shared" si="16"/>
        <v>0</v>
      </c>
      <c r="GY73">
        <f t="shared" si="17"/>
        <v>0</v>
      </c>
      <c r="GZ73">
        <f t="shared" si="18"/>
        <v>0</v>
      </c>
      <c r="HA73">
        <f t="shared" si="19"/>
        <v>50</v>
      </c>
    </row>
    <row r="74" spans="1:209" hidden="1" x14ac:dyDescent="0.25">
      <c r="GR74">
        <f t="shared" si="10"/>
        <v>4.5</v>
      </c>
      <c r="GS74">
        <f t="shared" si="11"/>
        <v>4.5</v>
      </c>
      <c r="GT74">
        <f t="shared" si="12"/>
        <v>0</v>
      </c>
      <c r="GU74">
        <f t="shared" si="13"/>
        <v>200</v>
      </c>
      <c r="GV74">
        <f t="shared" si="14"/>
        <v>0</v>
      </c>
      <c r="GW74">
        <f t="shared" si="15"/>
        <v>0</v>
      </c>
      <c r="GX74">
        <f t="shared" si="16"/>
        <v>0</v>
      </c>
      <c r="GY74">
        <f t="shared" si="17"/>
        <v>0</v>
      </c>
      <c r="GZ74">
        <f t="shared" si="18"/>
        <v>0</v>
      </c>
      <c r="HA74">
        <f t="shared" si="19"/>
        <v>0</v>
      </c>
    </row>
    <row r="75" spans="1:209" hidden="1" x14ac:dyDescent="0.25">
      <c r="A75">
        <v>37</v>
      </c>
      <c r="B75" t="s">
        <v>330</v>
      </c>
      <c r="D75">
        <v>1</v>
      </c>
      <c r="E75">
        <v>58</v>
      </c>
      <c r="F75">
        <v>57</v>
      </c>
      <c r="G75" t="s">
        <v>198</v>
      </c>
      <c r="H75" t="s">
        <v>199</v>
      </c>
      <c r="I75" t="s">
        <v>331</v>
      </c>
      <c r="J75">
        <v>1</v>
      </c>
      <c r="M75">
        <v>2.14</v>
      </c>
      <c r="N75">
        <v>3.14</v>
      </c>
      <c r="O75" t="s">
        <v>201</v>
      </c>
      <c r="T75">
        <v>0</v>
      </c>
      <c r="U75">
        <v>0.01</v>
      </c>
      <c r="V75" t="s">
        <v>202</v>
      </c>
      <c r="W75">
        <v>1</v>
      </c>
      <c r="X75">
        <v>37</v>
      </c>
      <c r="Z75">
        <v>1</v>
      </c>
      <c r="AA75">
        <v>1</v>
      </c>
      <c r="AB75" t="s">
        <v>332</v>
      </c>
      <c r="AC75">
        <v>0</v>
      </c>
      <c r="AD75">
        <v>1</v>
      </c>
      <c r="AE75">
        <v>1</v>
      </c>
      <c r="AF75">
        <v>37</v>
      </c>
      <c r="AH75">
        <v>99</v>
      </c>
      <c r="AI75">
        <v>11</v>
      </c>
      <c r="AJ75">
        <v>9</v>
      </c>
      <c r="AN75">
        <v>0</v>
      </c>
      <c r="AP75">
        <v>1</v>
      </c>
      <c r="AQ75" t="s">
        <v>208</v>
      </c>
      <c r="AR75">
        <v>0</v>
      </c>
      <c r="AS75">
        <v>1</v>
      </c>
      <c r="AT75">
        <v>1</v>
      </c>
      <c r="AU75">
        <v>3</v>
      </c>
      <c r="AY75">
        <v>47</v>
      </c>
      <c r="AZ75">
        <v>55</v>
      </c>
      <c r="BA75">
        <v>53</v>
      </c>
      <c r="BB75">
        <v>5</v>
      </c>
      <c r="BC75">
        <v>27</v>
      </c>
      <c r="BD75">
        <v>50</v>
      </c>
      <c r="BE75">
        <v>11</v>
      </c>
      <c r="BF75">
        <v>0.48647804253241</v>
      </c>
      <c r="BG75">
        <v>1.85371025925932E-2</v>
      </c>
      <c r="BH75">
        <v>0.194141321627117</v>
      </c>
      <c r="BI75">
        <v>0</v>
      </c>
      <c r="BJ75">
        <v>4</v>
      </c>
      <c r="BK75" s="1">
        <v>2</v>
      </c>
      <c r="BM75" s="1">
        <v>0</v>
      </c>
      <c r="BN75">
        <v>3</v>
      </c>
      <c r="BO75">
        <v>2</v>
      </c>
      <c r="BQ75">
        <v>61</v>
      </c>
      <c r="BT75" t="s">
        <v>209</v>
      </c>
      <c r="BU75">
        <v>25</v>
      </c>
      <c r="BV75">
        <v>5</v>
      </c>
      <c r="CA75">
        <v>1</v>
      </c>
      <c r="CB75">
        <v>11</v>
      </c>
      <c r="CC75">
        <v>54</v>
      </c>
      <c r="CD75">
        <v>55</v>
      </c>
      <c r="CE75">
        <v>53</v>
      </c>
      <c r="CF75">
        <v>47</v>
      </c>
      <c r="CG75">
        <v>4</v>
      </c>
      <c r="CH75">
        <v>20</v>
      </c>
      <c r="CI75" t="s">
        <v>210</v>
      </c>
      <c r="CJ75" t="s">
        <v>211</v>
      </c>
      <c r="CK75" t="s">
        <v>212</v>
      </c>
      <c r="CL75">
        <v>1</v>
      </c>
      <c r="CM75">
        <v>2</v>
      </c>
      <c r="CS75">
        <v>0</v>
      </c>
      <c r="CT75">
        <v>2.14</v>
      </c>
      <c r="CU75">
        <v>13</v>
      </c>
      <c r="CV75">
        <v>54</v>
      </c>
      <c r="CW75">
        <v>3</v>
      </c>
      <c r="CX75">
        <v>0.508571436027765</v>
      </c>
      <c r="CY75">
        <v>0.99029447189047903</v>
      </c>
      <c r="CZ75">
        <v>0.85908139694589303</v>
      </c>
      <c r="DB75">
        <v>50</v>
      </c>
      <c r="DC75">
        <v>50</v>
      </c>
      <c r="DD75">
        <v>50</v>
      </c>
      <c r="DE75">
        <v>0</v>
      </c>
      <c r="DF75">
        <v>52</v>
      </c>
      <c r="DG75">
        <v>52</v>
      </c>
      <c r="DH75">
        <v>70</v>
      </c>
      <c r="DI75">
        <v>48</v>
      </c>
      <c r="DJ75">
        <v>48</v>
      </c>
      <c r="DK75">
        <v>60</v>
      </c>
      <c r="DL75">
        <v>0</v>
      </c>
      <c r="DM75">
        <v>1</v>
      </c>
      <c r="DN75">
        <v>0</v>
      </c>
      <c r="DO75">
        <v>1</v>
      </c>
      <c r="DP75">
        <v>37</v>
      </c>
      <c r="GD75">
        <v>0</v>
      </c>
      <c r="GE75">
        <v>1</v>
      </c>
      <c r="GF75">
        <v>1</v>
      </c>
      <c r="GG75">
        <v>37</v>
      </c>
      <c r="GI75" t="s">
        <v>222</v>
      </c>
      <c r="GJ75">
        <v>329</v>
      </c>
      <c r="GK75">
        <v>0</v>
      </c>
      <c r="GL75">
        <v>0</v>
      </c>
      <c r="GM75">
        <v>0</v>
      </c>
      <c r="GN75">
        <v>1</v>
      </c>
      <c r="GO75">
        <v>1</v>
      </c>
      <c r="GR75">
        <f t="shared" si="10"/>
        <v>2.64</v>
      </c>
      <c r="GS75">
        <f t="shared" si="11"/>
        <v>0.5</v>
      </c>
      <c r="GT75">
        <f t="shared" si="12"/>
        <v>11</v>
      </c>
      <c r="GU75">
        <f t="shared" si="13"/>
        <v>0</v>
      </c>
      <c r="GV75">
        <f t="shared" si="14"/>
        <v>0</v>
      </c>
      <c r="GW75">
        <f t="shared" si="15"/>
        <v>0</v>
      </c>
      <c r="GX75">
        <f t="shared" si="16"/>
        <v>0</v>
      </c>
      <c r="GY75">
        <f t="shared" si="17"/>
        <v>0</v>
      </c>
      <c r="GZ75">
        <f t="shared" si="18"/>
        <v>0</v>
      </c>
      <c r="HA75">
        <f t="shared" si="19"/>
        <v>25</v>
      </c>
    </row>
    <row r="76" spans="1:209" hidden="1" x14ac:dyDescent="0.25">
      <c r="GR76">
        <f t="shared" si="10"/>
        <v>4.5</v>
      </c>
      <c r="GS76">
        <f t="shared" si="11"/>
        <v>4.5</v>
      </c>
      <c r="GT76">
        <f t="shared" si="12"/>
        <v>0</v>
      </c>
      <c r="GU76">
        <f t="shared" si="13"/>
        <v>200</v>
      </c>
      <c r="GV76">
        <f t="shared" si="14"/>
        <v>0</v>
      </c>
      <c r="GW76">
        <f t="shared" si="15"/>
        <v>0</v>
      </c>
      <c r="GX76">
        <f t="shared" si="16"/>
        <v>0</v>
      </c>
      <c r="GY76">
        <f t="shared" si="17"/>
        <v>0</v>
      </c>
      <c r="GZ76">
        <f t="shared" si="18"/>
        <v>0</v>
      </c>
      <c r="HA76">
        <f t="shared" si="19"/>
        <v>0</v>
      </c>
    </row>
    <row r="77" spans="1:209" hidden="1" x14ac:dyDescent="0.25">
      <c r="A77">
        <v>38</v>
      </c>
      <c r="B77" t="s">
        <v>333</v>
      </c>
      <c r="D77">
        <v>1</v>
      </c>
      <c r="E77">
        <v>58</v>
      </c>
      <c r="F77">
        <v>57</v>
      </c>
      <c r="G77" t="s">
        <v>198</v>
      </c>
      <c r="H77" t="s">
        <v>199</v>
      </c>
      <c r="I77" t="s">
        <v>334</v>
      </c>
      <c r="J77">
        <v>1</v>
      </c>
      <c r="M77">
        <v>4.0999999999999996</v>
      </c>
      <c r="N77">
        <v>5.0999999999999996</v>
      </c>
      <c r="O77" t="s">
        <v>201</v>
      </c>
      <c r="T77">
        <v>0</v>
      </c>
      <c r="U77">
        <v>0.01</v>
      </c>
      <c r="V77" t="s">
        <v>202</v>
      </c>
      <c r="W77">
        <v>1</v>
      </c>
      <c r="X77">
        <v>38</v>
      </c>
      <c r="Z77">
        <v>1</v>
      </c>
      <c r="AA77">
        <v>1</v>
      </c>
      <c r="AB77" t="s">
        <v>335</v>
      </c>
      <c r="AC77">
        <v>0</v>
      </c>
      <c r="AD77">
        <v>1</v>
      </c>
      <c r="AE77">
        <v>1</v>
      </c>
      <c r="AF77">
        <v>38</v>
      </c>
      <c r="AH77">
        <v>99</v>
      </c>
      <c r="AI77">
        <v>70</v>
      </c>
      <c r="AJ77">
        <v>9</v>
      </c>
      <c r="AN77">
        <v>0</v>
      </c>
      <c r="AP77">
        <v>1</v>
      </c>
      <c r="AQ77" t="s">
        <v>208</v>
      </c>
      <c r="AR77">
        <v>0</v>
      </c>
      <c r="AS77">
        <v>1</v>
      </c>
      <c r="AT77">
        <v>1</v>
      </c>
      <c r="AU77">
        <v>1</v>
      </c>
      <c r="AY77">
        <v>49</v>
      </c>
      <c r="AZ77">
        <v>54</v>
      </c>
      <c r="BA77">
        <v>48</v>
      </c>
      <c r="BB77">
        <v>6</v>
      </c>
      <c r="BC77">
        <v>19</v>
      </c>
      <c r="BD77">
        <v>54</v>
      </c>
      <c r="BE77">
        <v>96</v>
      </c>
      <c r="BF77">
        <v>0.44421573268700398</v>
      </c>
      <c r="BG77">
        <v>5.0691936389371299E-2</v>
      </c>
      <c r="BH77">
        <v>0.46097159825467698</v>
      </c>
      <c r="BI77">
        <v>0</v>
      </c>
      <c r="BJ77">
        <v>2</v>
      </c>
      <c r="BK77" s="1">
        <v>2</v>
      </c>
      <c r="BM77" s="1">
        <v>0</v>
      </c>
      <c r="BN77">
        <v>2</v>
      </c>
      <c r="BP77">
        <v>2</v>
      </c>
      <c r="BQ77">
        <v>61</v>
      </c>
      <c r="BT77" t="s">
        <v>209</v>
      </c>
      <c r="BU77">
        <v>30</v>
      </c>
      <c r="BV77">
        <v>2</v>
      </c>
      <c r="CA77">
        <v>1</v>
      </c>
      <c r="CB77">
        <v>70</v>
      </c>
      <c r="CC77">
        <v>67</v>
      </c>
      <c r="CD77">
        <v>54</v>
      </c>
      <c r="CE77">
        <v>48</v>
      </c>
      <c r="CF77">
        <v>49</v>
      </c>
      <c r="CG77">
        <v>2</v>
      </c>
      <c r="CH77">
        <v>20</v>
      </c>
      <c r="CI77" t="s">
        <v>210</v>
      </c>
      <c r="CJ77" t="s">
        <v>211</v>
      </c>
      <c r="CK77" t="s">
        <v>212</v>
      </c>
      <c r="CL77">
        <v>1</v>
      </c>
      <c r="CM77">
        <v>2</v>
      </c>
      <c r="CS77">
        <v>1</v>
      </c>
      <c r="CT77">
        <v>4.0999999999999996</v>
      </c>
      <c r="CU77">
        <v>14</v>
      </c>
      <c r="CV77">
        <v>67</v>
      </c>
      <c r="CW77">
        <v>3</v>
      </c>
      <c r="CX77">
        <v>0.52783155529789405</v>
      </c>
      <c r="CY77">
        <v>0.31319521043770998</v>
      </c>
      <c r="CZ77">
        <v>0.31604444172825802</v>
      </c>
      <c r="DB77">
        <v>61</v>
      </c>
      <c r="DC77">
        <v>55</v>
      </c>
      <c r="DD77">
        <v>40</v>
      </c>
      <c r="DE77">
        <v>50</v>
      </c>
      <c r="DF77">
        <v>82</v>
      </c>
      <c r="DG77">
        <v>45</v>
      </c>
      <c r="DH77">
        <v>47</v>
      </c>
      <c r="DI77">
        <v>57</v>
      </c>
      <c r="DJ77">
        <v>33</v>
      </c>
      <c r="DK77">
        <v>40</v>
      </c>
      <c r="DL77">
        <v>0</v>
      </c>
      <c r="DM77">
        <v>0</v>
      </c>
      <c r="DN77">
        <v>0</v>
      </c>
      <c r="DO77">
        <v>1</v>
      </c>
      <c r="DP77">
        <v>38</v>
      </c>
      <c r="GD77">
        <v>0</v>
      </c>
      <c r="GE77">
        <v>1</v>
      </c>
      <c r="GF77">
        <v>1</v>
      </c>
      <c r="GG77">
        <v>38</v>
      </c>
      <c r="GI77" t="s">
        <v>266</v>
      </c>
      <c r="GJ77">
        <v>782</v>
      </c>
      <c r="GK77">
        <v>0</v>
      </c>
      <c r="GL77">
        <v>0</v>
      </c>
      <c r="GM77">
        <v>0</v>
      </c>
      <c r="GN77">
        <v>1</v>
      </c>
      <c r="GO77">
        <v>1</v>
      </c>
      <c r="GR77">
        <f t="shared" si="10"/>
        <v>4.0999999999999996</v>
      </c>
      <c r="GS77">
        <f t="shared" si="11"/>
        <v>0</v>
      </c>
      <c r="GT77">
        <f t="shared" si="12"/>
        <v>70</v>
      </c>
      <c r="GU77">
        <f t="shared" si="13"/>
        <v>200</v>
      </c>
      <c r="GV77">
        <f t="shared" si="14"/>
        <v>0</v>
      </c>
      <c r="GW77">
        <f t="shared" si="15"/>
        <v>0</v>
      </c>
      <c r="GX77">
        <f t="shared" si="16"/>
        <v>0</v>
      </c>
      <c r="GY77">
        <f t="shared" si="17"/>
        <v>0</v>
      </c>
      <c r="GZ77">
        <f t="shared" si="18"/>
        <v>0</v>
      </c>
      <c r="HA77">
        <f t="shared" si="19"/>
        <v>30</v>
      </c>
    </row>
    <row r="78" spans="1:209" hidden="1" x14ac:dyDescent="0.25">
      <c r="GR78">
        <f t="shared" si="10"/>
        <v>4.5</v>
      </c>
      <c r="GS78">
        <f t="shared" si="11"/>
        <v>4.5</v>
      </c>
      <c r="GT78">
        <f t="shared" si="12"/>
        <v>0</v>
      </c>
      <c r="GU78">
        <f t="shared" si="13"/>
        <v>200</v>
      </c>
      <c r="GV78">
        <f t="shared" si="14"/>
        <v>0</v>
      </c>
      <c r="GW78">
        <f t="shared" si="15"/>
        <v>0</v>
      </c>
      <c r="GX78">
        <f t="shared" si="16"/>
        <v>0</v>
      </c>
      <c r="GY78">
        <f t="shared" si="17"/>
        <v>0</v>
      </c>
      <c r="GZ78">
        <f t="shared" si="18"/>
        <v>0</v>
      </c>
      <c r="HA78">
        <f t="shared" si="19"/>
        <v>0</v>
      </c>
    </row>
    <row r="79" spans="1:209" hidden="1" x14ac:dyDescent="0.25">
      <c r="A79">
        <v>39</v>
      </c>
      <c r="B79" t="s">
        <v>336</v>
      </c>
      <c r="D79">
        <v>1</v>
      </c>
      <c r="E79">
        <v>58</v>
      </c>
      <c r="F79">
        <v>57</v>
      </c>
      <c r="G79" t="s">
        <v>198</v>
      </c>
      <c r="H79" t="s">
        <v>199</v>
      </c>
      <c r="I79" t="s">
        <v>337</v>
      </c>
      <c r="J79">
        <v>1</v>
      </c>
      <c r="M79">
        <v>2.19</v>
      </c>
      <c r="N79">
        <v>3.19</v>
      </c>
      <c r="O79" t="s">
        <v>201</v>
      </c>
      <c r="T79">
        <v>0</v>
      </c>
      <c r="U79">
        <v>0.01</v>
      </c>
      <c r="V79" t="s">
        <v>202</v>
      </c>
      <c r="W79">
        <v>1</v>
      </c>
      <c r="X79">
        <v>39</v>
      </c>
      <c r="Z79">
        <v>1</v>
      </c>
      <c r="AA79">
        <v>1</v>
      </c>
      <c r="AB79" t="s">
        <v>338</v>
      </c>
      <c r="AC79">
        <v>0</v>
      </c>
      <c r="AD79">
        <v>1</v>
      </c>
      <c r="AE79">
        <v>1</v>
      </c>
      <c r="AF79">
        <v>39</v>
      </c>
      <c r="AH79">
        <v>99</v>
      </c>
      <c r="AI79">
        <v>70</v>
      </c>
      <c r="AJ79">
        <v>9</v>
      </c>
      <c r="AN79">
        <v>0</v>
      </c>
      <c r="AP79">
        <v>1</v>
      </c>
      <c r="AQ79" t="s">
        <v>208</v>
      </c>
      <c r="AR79">
        <v>0</v>
      </c>
      <c r="AS79">
        <v>1</v>
      </c>
      <c r="AT79">
        <v>1</v>
      </c>
      <c r="AU79">
        <v>2</v>
      </c>
      <c r="AY79">
        <v>47</v>
      </c>
      <c r="AZ79">
        <v>54</v>
      </c>
      <c r="BA79">
        <v>52</v>
      </c>
      <c r="BB79">
        <v>9</v>
      </c>
      <c r="BC79">
        <v>23</v>
      </c>
      <c r="BD79">
        <v>50</v>
      </c>
      <c r="BE79">
        <v>82</v>
      </c>
      <c r="BF79">
        <v>0.43310313442484</v>
      </c>
      <c r="BG79">
        <v>0.83521961244504395</v>
      </c>
      <c r="BH79">
        <v>0.65504949840635895</v>
      </c>
      <c r="BI79">
        <v>0</v>
      </c>
      <c r="BJ79">
        <v>2</v>
      </c>
      <c r="BK79" s="1">
        <v>2</v>
      </c>
      <c r="BM79" s="1">
        <v>0</v>
      </c>
      <c r="BN79">
        <v>2</v>
      </c>
      <c r="BP79">
        <v>2</v>
      </c>
      <c r="BQ79">
        <v>61</v>
      </c>
      <c r="BT79" t="s">
        <v>221</v>
      </c>
      <c r="BU79">
        <v>39</v>
      </c>
      <c r="BV79">
        <v>5</v>
      </c>
      <c r="CA79">
        <v>1</v>
      </c>
      <c r="CB79">
        <v>70</v>
      </c>
      <c r="CC79">
        <v>67</v>
      </c>
      <c r="CD79">
        <v>54</v>
      </c>
      <c r="CE79">
        <v>52</v>
      </c>
      <c r="CF79">
        <v>47</v>
      </c>
      <c r="CG79">
        <v>2</v>
      </c>
      <c r="CH79">
        <v>20</v>
      </c>
      <c r="CI79" t="s">
        <v>210</v>
      </c>
      <c r="CJ79" t="s">
        <v>211</v>
      </c>
      <c r="CK79" t="s">
        <v>212</v>
      </c>
      <c r="CL79">
        <v>1</v>
      </c>
      <c r="CM79">
        <v>2</v>
      </c>
      <c r="CS79">
        <v>1</v>
      </c>
      <c r="CT79">
        <v>2.19</v>
      </c>
      <c r="CU79">
        <v>14</v>
      </c>
      <c r="CV79">
        <v>67</v>
      </c>
      <c r="CW79">
        <v>3</v>
      </c>
      <c r="CX79">
        <v>0.52783155529789405</v>
      </c>
      <c r="CY79">
        <v>0.31319521043770998</v>
      </c>
      <c r="CZ79">
        <v>0.31604444172825802</v>
      </c>
      <c r="DB79">
        <v>61</v>
      </c>
      <c r="DC79">
        <v>55</v>
      </c>
      <c r="DD79">
        <v>40</v>
      </c>
      <c r="DE79">
        <v>50</v>
      </c>
      <c r="DF79">
        <v>82</v>
      </c>
      <c r="DG79">
        <v>45</v>
      </c>
      <c r="DH79">
        <v>47</v>
      </c>
      <c r="DI79">
        <v>57</v>
      </c>
      <c r="DJ79">
        <v>33</v>
      </c>
      <c r="DK79">
        <v>40</v>
      </c>
      <c r="DL79">
        <v>0</v>
      </c>
      <c r="DM79">
        <v>0</v>
      </c>
      <c r="DN79">
        <v>0</v>
      </c>
      <c r="DO79">
        <v>1</v>
      </c>
      <c r="DP79">
        <v>39</v>
      </c>
      <c r="GD79">
        <v>0</v>
      </c>
      <c r="GE79">
        <v>1</v>
      </c>
      <c r="GF79">
        <v>1</v>
      </c>
      <c r="GG79">
        <v>39</v>
      </c>
      <c r="GI79" t="s">
        <v>266</v>
      </c>
      <c r="GJ79">
        <v>583</v>
      </c>
      <c r="GK79">
        <v>0</v>
      </c>
      <c r="GL79">
        <v>0</v>
      </c>
      <c r="GM79">
        <v>0</v>
      </c>
      <c r="GN79">
        <v>1</v>
      </c>
      <c r="GO79">
        <v>1</v>
      </c>
      <c r="GR79">
        <f t="shared" si="10"/>
        <v>2.19</v>
      </c>
      <c r="GS79">
        <f t="shared" si="11"/>
        <v>0</v>
      </c>
      <c r="GT79">
        <f t="shared" si="12"/>
        <v>70</v>
      </c>
      <c r="GU79">
        <f t="shared" si="13"/>
        <v>0</v>
      </c>
      <c r="GV79">
        <f t="shared" si="14"/>
        <v>0</v>
      </c>
      <c r="GW79">
        <f t="shared" si="15"/>
        <v>0</v>
      </c>
      <c r="GX79">
        <f t="shared" si="16"/>
        <v>0</v>
      </c>
      <c r="GY79">
        <f t="shared" si="17"/>
        <v>0</v>
      </c>
      <c r="GZ79">
        <f t="shared" si="18"/>
        <v>0</v>
      </c>
      <c r="HA79">
        <f t="shared" si="19"/>
        <v>39</v>
      </c>
    </row>
    <row r="80" spans="1:209" hidden="1" x14ac:dyDescent="0.25">
      <c r="GR80">
        <f t="shared" si="10"/>
        <v>4.5</v>
      </c>
      <c r="GS80">
        <f t="shared" si="11"/>
        <v>4.5</v>
      </c>
      <c r="GT80">
        <f t="shared" si="12"/>
        <v>0</v>
      </c>
      <c r="GU80">
        <f t="shared" si="13"/>
        <v>200</v>
      </c>
      <c r="GV80">
        <f t="shared" si="14"/>
        <v>0</v>
      </c>
      <c r="GW80">
        <f t="shared" si="15"/>
        <v>0</v>
      </c>
      <c r="GX80">
        <f t="shared" si="16"/>
        <v>0</v>
      </c>
      <c r="GY80">
        <f t="shared" si="17"/>
        <v>0</v>
      </c>
      <c r="GZ80">
        <f t="shared" si="18"/>
        <v>0</v>
      </c>
      <c r="HA80">
        <f t="shared" si="19"/>
        <v>0</v>
      </c>
    </row>
    <row r="81" spans="1:209" hidden="1" x14ac:dyDescent="0.25">
      <c r="A81">
        <v>40</v>
      </c>
      <c r="B81" t="s">
        <v>339</v>
      </c>
      <c r="D81">
        <v>1</v>
      </c>
      <c r="E81">
        <v>58</v>
      </c>
      <c r="F81">
        <v>57</v>
      </c>
      <c r="G81" t="s">
        <v>198</v>
      </c>
      <c r="H81" t="s">
        <v>199</v>
      </c>
      <c r="I81" t="s">
        <v>340</v>
      </c>
      <c r="J81">
        <v>1</v>
      </c>
      <c r="M81">
        <v>4.3099999999999996</v>
      </c>
      <c r="N81">
        <v>5.31</v>
      </c>
      <c r="O81" t="s">
        <v>201</v>
      </c>
      <c r="T81">
        <v>0</v>
      </c>
      <c r="U81">
        <v>0.01</v>
      </c>
      <c r="V81" t="s">
        <v>202</v>
      </c>
      <c r="W81">
        <v>1</v>
      </c>
      <c r="X81">
        <v>40</v>
      </c>
      <c r="Z81">
        <v>1</v>
      </c>
      <c r="AA81">
        <v>1</v>
      </c>
      <c r="AB81" t="s">
        <v>341</v>
      </c>
      <c r="AC81">
        <v>0</v>
      </c>
      <c r="AD81">
        <v>1</v>
      </c>
      <c r="AE81">
        <v>1</v>
      </c>
      <c r="AF81">
        <v>40</v>
      </c>
      <c r="AH81">
        <v>99</v>
      </c>
      <c r="AI81">
        <v>49</v>
      </c>
      <c r="AJ81">
        <v>9</v>
      </c>
      <c r="AN81">
        <v>0</v>
      </c>
      <c r="AP81">
        <v>1</v>
      </c>
      <c r="AQ81" t="s">
        <v>208</v>
      </c>
      <c r="AR81">
        <v>0</v>
      </c>
      <c r="AS81">
        <v>1</v>
      </c>
      <c r="AT81">
        <v>1</v>
      </c>
      <c r="AU81">
        <v>3</v>
      </c>
      <c r="AY81">
        <v>52</v>
      </c>
      <c r="AZ81">
        <v>50</v>
      </c>
      <c r="BA81">
        <v>49</v>
      </c>
      <c r="BB81">
        <v>7</v>
      </c>
      <c r="BC81">
        <v>19</v>
      </c>
      <c r="BD81">
        <v>54</v>
      </c>
      <c r="BE81">
        <v>22</v>
      </c>
      <c r="BF81">
        <v>0.92909617458691995</v>
      </c>
      <c r="BG81">
        <v>8.9499545737830505E-2</v>
      </c>
      <c r="BH81">
        <v>0.41457418192314699</v>
      </c>
      <c r="BI81">
        <v>0</v>
      </c>
      <c r="BJ81">
        <v>2</v>
      </c>
      <c r="BK81" s="1">
        <v>2</v>
      </c>
      <c r="BM81" s="1">
        <v>0</v>
      </c>
      <c r="BN81">
        <v>2</v>
      </c>
      <c r="BP81">
        <v>2</v>
      </c>
      <c r="BQ81">
        <v>61</v>
      </c>
      <c r="BT81" t="s">
        <v>209</v>
      </c>
      <c r="BU81">
        <v>30</v>
      </c>
      <c r="BV81">
        <v>4</v>
      </c>
      <c r="CA81">
        <v>1</v>
      </c>
      <c r="CB81">
        <v>49</v>
      </c>
      <c r="CC81">
        <v>67</v>
      </c>
      <c r="CD81">
        <v>50</v>
      </c>
      <c r="CE81">
        <v>49</v>
      </c>
      <c r="CF81">
        <v>52</v>
      </c>
      <c r="CG81">
        <v>2</v>
      </c>
      <c r="CH81">
        <v>20</v>
      </c>
      <c r="CI81" t="s">
        <v>210</v>
      </c>
      <c r="CJ81" t="s">
        <v>211</v>
      </c>
      <c r="CK81" t="s">
        <v>212</v>
      </c>
      <c r="CL81">
        <v>1</v>
      </c>
      <c r="CM81">
        <v>2</v>
      </c>
      <c r="CS81">
        <v>1</v>
      </c>
      <c r="CT81">
        <v>4.3099999999999996</v>
      </c>
      <c r="CU81">
        <v>14</v>
      </c>
      <c r="CV81">
        <v>67</v>
      </c>
      <c r="CW81">
        <v>3</v>
      </c>
      <c r="CX81">
        <v>0.52783155529789405</v>
      </c>
      <c r="CY81">
        <v>0.31319521043770998</v>
      </c>
      <c r="CZ81">
        <v>0.31604444172825802</v>
      </c>
      <c r="DB81">
        <v>61</v>
      </c>
      <c r="DC81">
        <v>55</v>
      </c>
      <c r="DD81">
        <v>40</v>
      </c>
      <c r="DE81">
        <v>50</v>
      </c>
      <c r="DF81">
        <v>82</v>
      </c>
      <c r="DG81">
        <v>45</v>
      </c>
      <c r="DH81">
        <v>47</v>
      </c>
      <c r="DI81">
        <v>57</v>
      </c>
      <c r="DJ81">
        <v>33</v>
      </c>
      <c r="DK81">
        <v>40</v>
      </c>
      <c r="DL81">
        <v>0</v>
      </c>
      <c r="DM81">
        <v>0</v>
      </c>
      <c r="DN81">
        <v>0</v>
      </c>
      <c r="DO81">
        <v>1</v>
      </c>
      <c r="DP81">
        <v>40</v>
      </c>
      <c r="GD81">
        <v>0</v>
      </c>
      <c r="GE81">
        <v>1</v>
      </c>
      <c r="GF81">
        <v>1</v>
      </c>
      <c r="GG81">
        <v>40</v>
      </c>
      <c r="GI81" t="s">
        <v>262</v>
      </c>
      <c r="GJ81">
        <v>419</v>
      </c>
      <c r="GK81">
        <v>0</v>
      </c>
      <c r="GL81">
        <v>0</v>
      </c>
      <c r="GM81">
        <v>0</v>
      </c>
      <c r="GN81">
        <v>1</v>
      </c>
      <c r="GO81">
        <v>1</v>
      </c>
      <c r="GR81">
        <f t="shared" si="10"/>
        <v>4.3099999999999996</v>
      </c>
      <c r="GS81">
        <f t="shared" si="11"/>
        <v>0</v>
      </c>
      <c r="GT81">
        <f t="shared" si="12"/>
        <v>49</v>
      </c>
      <c r="GU81">
        <f t="shared" si="13"/>
        <v>200</v>
      </c>
      <c r="GV81">
        <f t="shared" si="14"/>
        <v>0</v>
      </c>
      <c r="GW81">
        <f t="shared" si="15"/>
        <v>0</v>
      </c>
      <c r="GX81">
        <f t="shared" si="16"/>
        <v>0</v>
      </c>
      <c r="GY81">
        <f t="shared" si="17"/>
        <v>0</v>
      </c>
      <c r="GZ81">
        <f t="shared" si="18"/>
        <v>0</v>
      </c>
      <c r="HA81">
        <f t="shared" si="19"/>
        <v>30</v>
      </c>
    </row>
    <row r="82" spans="1:209" hidden="1" x14ac:dyDescent="0.25">
      <c r="GR82">
        <f t="shared" si="10"/>
        <v>4.5</v>
      </c>
      <c r="GS82">
        <f t="shared" si="11"/>
        <v>4.5</v>
      </c>
      <c r="GT82">
        <f t="shared" si="12"/>
        <v>0</v>
      </c>
      <c r="GU82">
        <f t="shared" si="13"/>
        <v>200</v>
      </c>
      <c r="GV82">
        <f t="shared" si="14"/>
        <v>0</v>
      </c>
      <c r="GW82">
        <f t="shared" si="15"/>
        <v>0</v>
      </c>
      <c r="GX82">
        <f t="shared" si="16"/>
        <v>0</v>
      </c>
      <c r="GY82">
        <f t="shared" si="17"/>
        <v>0</v>
      </c>
      <c r="GZ82">
        <f t="shared" si="18"/>
        <v>0</v>
      </c>
      <c r="HA82">
        <f t="shared" si="19"/>
        <v>0</v>
      </c>
    </row>
    <row r="83" spans="1:209" hidden="1" x14ac:dyDescent="0.25">
      <c r="A83">
        <v>41</v>
      </c>
      <c r="B83" t="s">
        <v>342</v>
      </c>
      <c r="D83">
        <v>1</v>
      </c>
      <c r="E83">
        <v>58</v>
      </c>
      <c r="F83">
        <v>57</v>
      </c>
      <c r="G83" t="s">
        <v>198</v>
      </c>
      <c r="H83" t="s">
        <v>199</v>
      </c>
      <c r="I83" t="s">
        <v>343</v>
      </c>
      <c r="J83">
        <v>1</v>
      </c>
      <c r="M83">
        <v>4.62</v>
      </c>
      <c r="N83">
        <v>5.62</v>
      </c>
      <c r="O83" t="s">
        <v>201</v>
      </c>
      <c r="T83">
        <v>0</v>
      </c>
      <c r="U83">
        <v>0.01</v>
      </c>
      <c r="V83" t="s">
        <v>202</v>
      </c>
      <c r="W83">
        <v>1</v>
      </c>
      <c r="X83">
        <v>41</v>
      </c>
      <c r="Z83">
        <v>1</v>
      </c>
      <c r="AA83">
        <v>1</v>
      </c>
      <c r="AB83" t="s">
        <v>344</v>
      </c>
      <c r="AC83">
        <v>0</v>
      </c>
      <c r="AD83">
        <v>1</v>
      </c>
      <c r="AE83">
        <v>1</v>
      </c>
      <c r="AF83">
        <v>41</v>
      </c>
      <c r="AH83">
        <v>99</v>
      </c>
      <c r="AI83">
        <v>18</v>
      </c>
      <c r="AJ83">
        <v>9</v>
      </c>
      <c r="AO83">
        <v>0</v>
      </c>
      <c r="AP83">
        <v>2</v>
      </c>
      <c r="AQ83" t="s">
        <v>208</v>
      </c>
      <c r="AR83">
        <v>0</v>
      </c>
      <c r="AS83">
        <v>1</v>
      </c>
      <c r="AT83">
        <v>1</v>
      </c>
      <c r="AU83">
        <v>1</v>
      </c>
      <c r="AY83">
        <v>50</v>
      </c>
      <c r="AZ83">
        <v>48</v>
      </c>
      <c r="BA83">
        <v>47</v>
      </c>
      <c r="BB83">
        <v>5</v>
      </c>
      <c r="BC83">
        <v>27</v>
      </c>
      <c r="BD83">
        <v>52</v>
      </c>
      <c r="BE83">
        <v>60</v>
      </c>
      <c r="BF83">
        <v>0.11194671282014999</v>
      </c>
      <c r="BG83">
        <v>0.117829645809682</v>
      </c>
      <c r="BH83">
        <v>0.228693957519404</v>
      </c>
      <c r="BI83">
        <v>0</v>
      </c>
      <c r="BJ83">
        <v>3</v>
      </c>
      <c r="BK83" s="1">
        <v>2</v>
      </c>
      <c r="BM83" s="1">
        <v>0</v>
      </c>
      <c r="BN83">
        <v>2</v>
      </c>
      <c r="BP83">
        <v>2</v>
      </c>
      <c r="BQ83">
        <v>61</v>
      </c>
      <c r="BT83" t="s">
        <v>209</v>
      </c>
      <c r="BU83">
        <v>30</v>
      </c>
      <c r="BV83">
        <v>2</v>
      </c>
      <c r="CA83">
        <v>1</v>
      </c>
      <c r="CB83">
        <v>18</v>
      </c>
      <c r="CC83">
        <v>64</v>
      </c>
      <c r="CD83">
        <v>48</v>
      </c>
      <c r="CE83">
        <v>47</v>
      </c>
      <c r="CF83">
        <v>50</v>
      </c>
      <c r="CG83">
        <v>3</v>
      </c>
      <c r="CH83">
        <v>20</v>
      </c>
      <c r="CI83" t="s">
        <v>210</v>
      </c>
      <c r="CJ83" t="s">
        <v>211</v>
      </c>
      <c r="CK83" t="s">
        <v>212</v>
      </c>
      <c r="CL83">
        <v>1</v>
      </c>
      <c r="CM83">
        <v>2</v>
      </c>
      <c r="CS83">
        <v>1</v>
      </c>
      <c r="CT83">
        <v>4.62</v>
      </c>
      <c r="CU83">
        <v>15</v>
      </c>
      <c r="CV83">
        <v>64</v>
      </c>
      <c r="CW83">
        <v>3</v>
      </c>
      <c r="CX83">
        <v>0.91303731562521595</v>
      </c>
      <c r="CY83">
        <v>0.45815147873337803</v>
      </c>
      <c r="CZ83">
        <v>0.53243876262131995</v>
      </c>
      <c r="DB83">
        <v>61</v>
      </c>
      <c r="DC83">
        <v>0</v>
      </c>
      <c r="DD83">
        <v>50</v>
      </c>
      <c r="DE83">
        <v>0</v>
      </c>
      <c r="DF83">
        <v>21</v>
      </c>
      <c r="DG83">
        <v>47</v>
      </c>
      <c r="DH83">
        <v>21</v>
      </c>
      <c r="DI83">
        <v>40</v>
      </c>
      <c r="DJ83">
        <v>40</v>
      </c>
      <c r="DK83">
        <v>40</v>
      </c>
      <c r="DL83">
        <v>0</v>
      </c>
      <c r="DM83">
        <v>0</v>
      </c>
      <c r="DN83">
        <v>0</v>
      </c>
      <c r="DO83">
        <v>1</v>
      </c>
      <c r="DP83">
        <v>41</v>
      </c>
      <c r="GD83">
        <v>0</v>
      </c>
      <c r="GE83">
        <v>1</v>
      </c>
      <c r="GF83">
        <v>1</v>
      </c>
      <c r="GG83">
        <v>41</v>
      </c>
      <c r="GI83" t="s">
        <v>266</v>
      </c>
      <c r="GJ83">
        <v>146</v>
      </c>
      <c r="GK83">
        <v>0</v>
      </c>
      <c r="GL83">
        <v>0</v>
      </c>
      <c r="GM83">
        <v>0</v>
      </c>
      <c r="GN83">
        <v>1</v>
      </c>
      <c r="GO83">
        <v>1</v>
      </c>
      <c r="GR83">
        <f t="shared" si="10"/>
        <v>4.62</v>
      </c>
      <c r="GS83">
        <f t="shared" si="11"/>
        <v>0</v>
      </c>
      <c r="GT83">
        <f t="shared" si="12"/>
        <v>18</v>
      </c>
      <c r="GU83">
        <f t="shared" si="13"/>
        <v>200</v>
      </c>
      <c r="GV83">
        <f t="shared" si="14"/>
        <v>0</v>
      </c>
      <c r="GW83">
        <f t="shared" si="15"/>
        <v>0</v>
      </c>
      <c r="GX83">
        <f t="shared" si="16"/>
        <v>0</v>
      </c>
      <c r="GY83">
        <f t="shared" si="17"/>
        <v>0</v>
      </c>
      <c r="GZ83">
        <f t="shared" si="18"/>
        <v>0</v>
      </c>
      <c r="HA83">
        <f t="shared" si="19"/>
        <v>30</v>
      </c>
    </row>
    <row r="84" spans="1:209" hidden="1" x14ac:dyDescent="0.25">
      <c r="GR84">
        <f t="shared" si="10"/>
        <v>4.5</v>
      </c>
      <c r="GS84">
        <f t="shared" si="11"/>
        <v>4.5</v>
      </c>
      <c r="GT84">
        <f t="shared" si="12"/>
        <v>0</v>
      </c>
      <c r="GU84">
        <f t="shared" si="13"/>
        <v>200</v>
      </c>
      <c r="GV84">
        <f t="shared" si="14"/>
        <v>0</v>
      </c>
      <c r="GW84">
        <f t="shared" si="15"/>
        <v>0</v>
      </c>
      <c r="GX84">
        <f t="shared" si="16"/>
        <v>0</v>
      </c>
      <c r="GY84">
        <f t="shared" si="17"/>
        <v>0</v>
      </c>
      <c r="GZ84">
        <f t="shared" si="18"/>
        <v>0</v>
      </c>
      <c r="HA84">
        <f t="shared" si="19"/>
        <v>0</v>
      </c>
    </row>
    <row r="85" spans="1:209" x14ac:dyDescent="0.25">
      <c r="A85">
        <v>42</v>
      </c>
      <c r="B85" t="s">
        <v>345</v>
      </c>
      <c r="D85">
        <v>1</v>
      </c>
      <c r="E85">
        <v>58</v>
      </c>
      <c r="F85">
        <v>57</v>
      </c>
      <c r="G85" t="s">
        <v>198</v>
      </c>
      <c r="H85" t="s">
        <v>199</v>
      </c>
      <c r="I85" t="s">
        <v>346</v>
      </c>
      <c r="J85">
        <v>1</v>
      </c>
      <c r="M85">
        <v>6.31</v>
      </c>
      <c r="N85">
        <v>7.31</v>
      </c>
      <c r="O85" t="s">
        <v>201</v>
      </c>
      <c r="T85">
        <v>0</v>
      </c>
      <c r="U85">
        <v>0.01</v>
      </c>
      <c r="V85" t="s">
        <v>202</v>
      </c>
      <c r="W85">
        <v>1</v>
      </c>
      <c r="X85">
        <v>42</v>
      </c>
      <c r="Z85">
        <v>1</v>
      </c>
      <c r="AA85">
        <v>1</v>
      </c>
      <c r="AB85" t="s">
        <v>347</v>
      </c>
      <c r="AC85">
        <v>0</v>
      </c>
      <c r="AD85">
        <v>1</v>
      </c>
      <c r="AE85">
        <v>1</v>
      </c>
      <c r="AF85">
        <v>42</v>
      </c>
      <c r="AH85">
        <v>99</v>
      </c>
      <c r="AI85">
        <v>54</v>
      </c>
      <c r="AJ85">
        <v>9</v>
      </c>
      <c r="AO85">
        <v>1</v>
      </c>
      <c r="AP85">
        <v>2</v>
      </c>
      <c r="AQ85" t="s">
        <v>208</v>
      </c>
      <c r="AR85">
        <v>0</v>
      </c>
      <c r="AS85">
        <v>1</v>
      </c>
      <c r="AT85">
        <v>1</v>
      </c>
      <c r="AU85">
        <v>1</v>
      </c>
      <c r="AY85">
        <v>50</v>
      </c>
      <c r="AZ85">
        <v>46</v>
      </c>
      <c r="BA85">
        <v>55</v>
      </c>
      <c r="BB85">
        <v>7</v>
      </c>
      <c r="BC85">
        <v>11</v>
      </c>
      <c r="BD85">
        <v>44</v>
      </c>
      <c r="BE85">
        <v>62</v>
      </c>
      <c r="BF85">
        <v>0.82596920546104202</v>
      </c>
      <c r="BG85">
        <v>0.20485258769355899</v>
      </c>
      <c r="BH85">
        <v>0.46681965049799201</v>
      </c>
      <c r="BI85">
        <v>1</v>
      </c>
      <c r="BJ85">
        <v>1</v>
      </c>
      <c r="BK85" s="1">
        <v>2</v>
      </c>
      <c r="BM85" s="1">
        <v>0</v>
      </c>
      <c r="BN85">
        <v>2</v>
      </c>
      <c r="BP85">
        <v>2</v>
      </c>
      <c r="BQ85">
        <v>61</v>
      </c>
      <c r="BT85" t="s">
        <v>209</v>
      </c>
      <c r="BU85">
        <v>35</v>
      </c>
      <c r="BV85">
        <v>3</v>
      </c>
      <c r="CA85">
        <v>1</v>
      </c>
      <c r="CB85">
        <v>54</v>
      </c>
      <c r="CC85">
        <v>58</v>
      </c>
      <c r="CD85">
        <v>46</v>
      </c>
      <c r="CE85">
        <v>55</v>
      </c>
      <c r="CF85">
        <v>50</v>
      </c>
      <c r="CG85">
        <v>1</v>
      </c>
      <c r="CH85">
        <v>20</v>
      </c>
      <c r="CI85" t="s">
        <v>210</v>
      </c>
      <c r="CJ85" t="s">
        <v>211</v>
      </c>
      <c r="CK85" t="s">
        <v>212</v>
      </c>
      <c r="CL85">
        <v>1</v>
      </c>
      <c r="CM85">
        <v>2</v>
      </c>
      <c r="CS85">
        <v>1</v>
      </c>
      <c r="CT85">
        <v>6.31</v>
      </c>
      <c r="CU85">
        <v>16</v>
      </c>
      <c r="CV85">
        <v>58</v>
      </c>
      <c r="CW85">
        <v>3</v>
      </c>
      <c r="CX85">
        <v>0.69003027443047205</v>
      </c>
      <c r="CY85">
        <v>0.20993484163991699</v>
      </c>
      <c r="CZ85">
        <v>6.6409532667780199E-2</v>
      </c>
      <c r="DB85">
        <v>70</v>
      </c>
      <c r="DC85">
        <v>70</v>
      </c>
      <c r="DD85">
        <v>50</v>
      </c>
      <c r="DE85">
        <v>70</v>
      </c>
      <c r="DF85">
        <v>24</v>
      </c>
      <c r="DG85">
        <v>44</v>
      </c>
      <c r="DH85">
        <v>24</v>
      </c>
      <c r="DI85">
        <v>8</v>
      </c>
      <c r="DJ85">
        <v>44</v>
      </c>
      <c r="DK85">
        <v>8</v>
      </c>
      <c r="DL85">
        <v>0</v>
      </c>
      <c r="DM85">
        <v>1</v>
      </c>
      <c r="DN85">
        <v>0</v>
      </c>
      <c r="DO85">
        <v>1</v>
      </c>
      <c r="DP85">
        <v>42</v>
      </c>
      <c r="GD85">
        <v>0</v>
      </c>
      <c r="GE85">
        <v>1</v>
      </c>
      <c r="GF85">
        <v>1</v>
      </c>
      <c r="GG85">
        <v>42</v>
      </c>
      <c r="GI85" t="s">
        <v>348</v>
      </c>
      <c r="GJ85">
        <v>174</v>
      </c>
      <c r="GK85">
        <v>0</v>
      </c>
      <c r="GL85">
        <v>0</v>
      </c>
      <c r="GM85">
        <v>0</v>
      </c>
      <c r="GN85">
        <v>1</v>
      </c>
      <c r="GO85">
        <v>1</v>
      </c>
      <c r="GR85">
        <f t="shared" si="10"/>
        <v>6.31</v>
      </c>
      <c r="GS85">
        <f t="shared" si="11"/>
        <v>0</v>
      </c>
      <c r="GT85">
        <f t="shared" si="12"/>
        <v>54</v>
      </c>
      <c r="GU85">
        <f t="shared" si="13"/>
        <v>200</v>
      </c>
      <c r="GV85">
        <f t="shared" si="14"/>
        <v>200</v>
      </c>
      <c r="GW85">
        <f t="shared" si="15"/>
        <v>0</v>
      </c>
      <c r="GX85">
        <f t="shared" si="16"/>
        <v>0</v>
      </c>
      <c r="GY85">
        <f t="shared" si="17"/>
        <v>0</v>
      </c>
      <c r="GZ85">
        <f t="shared" si="18"/>
        <v>0</v>
      </c>
      <c r="HA85">
        <f t="shared" si="19"/>
        <v>35</v>
      </c>
    </row>
    <row r="86" spans="1:209" hidden="1" x14ac:dyDescent="0.25">
      <c r="GR86">
        <f t="shared" si="10"/>
        <v>4.5</v>
      </c>
      <c r="GS86">
        <f t="shared" si="11"/>
        <v>4.5</v>
      </c>
      <c r="GT86">
        <f t="shared" si="12"/>
        <v>0</v>
      </c>
      <c r="GU86">
        <f t="shared" si="13"/>
        <v>200</v>
      </c>
      <c r="GV86">
        <f t="shared" si="14"/>
        <v>0</v>
      </c>
      <c r="GW86">
        <f t="shared" si="15"/>
        <v>0</v>
      </c>
      <c r="GX86">
        <f t="shared" si="16"/>
        <v>0</v>
      </c>
      <c r="GY86">
        <f t="shared" si="17"/>
        <v>0</v>
      </c>
      <c r="GZ86">
        <f t="shared" si="18"/>
        <v>0</v>
      </c>
      <c r="HA86">
        <f t="shared" si="19"/>
        <v>0</v>
      </c>
    </row>
    <row r="87" spans="1:209" hidden="1" x14ac:dyDescent="0.25">
      <c r="A87">
        <v>43</v>
      </c>
      <c r="B87" t="s">
        <v>349</v>
      </c>
      <c r="D87">
        <v>1</v>
      </c>
      <c r="E87">
        <v>58</v>
      </c>
      <c r="F87">
        <v>57</v>
      </c>
      <c r="G87" t="s">
        <v>198</v>
      </c>
      <c r="H87" t="s">
        <v>199</v>
      </c>
      <c r="I87" t="s">
        <v>350</v>
      </c>
      <c r="J87">
        <v>1</v>
      </c>
      <c r="M87">
        <v>2.6</v>
      </c>
      <c r="N87">
        <v>3.6</v>
      </c>
      <c r="O87" t="s">
        <v>201</v>
      </c>
      <c r="T87">
        <v>0</v>
      </c>
      <c r="U87">
        <v>0.01</v>
      </c>
      <c r="V87" t="s">
        <v>202</v>
      </c>
      <c r="W87">
        <v>1</v>
      </c>
      <c r="X87">
        <v>43</v>
      </c>
      <c r="Z87">
        <v>1</v>
      </c>
      <c r="AA87">
        <v>1</v>
      </c>
      <c r="AB87" t="s">
        <v>351</v>
      </c>
      <c r="AC87">
        <v>0</v>
      </c>
      <c r="AD87">
        <v>1</v>
      </c>
      <c r="AE87">
        <v>1</v>
      </c>
      <c r="AF87">
        <v>43</v>
      </c>
      <c r="AH87">
        <v>99</v>
      </c>
      <c r="AI87">
        <v>29</v>
      </c>
      <c r="AJ87">
        <v>9</v>
      </c>
      <c r="AN87">
        <v>0</v>
      </c>
      <c r="AP87">
        <v>1</v>
      </c>
      <c r="AQ87" t="s">
        <v>208</v>
      </c>
      <c r="AR87">
        <v>0</v>
      </c>
      <c r="AS87">
        <v>1</v>
      </c>
      <c r="AT87">
        <v>1</v>
      </c>
      <c r="AU87">
        <v>2</v>
      </c>
      <c r="AY87">
        <v>55</v>
      </c>
      <c r="AZ87">
        <v>52</v>
      </c>
      <c r="BA87">
        <v>51</v>
      </c>
      <c r="BB87">
        <v>4</v>
      </c>
      <c r="BC87">
        <v>11</v>
      </c>
      <c r="BD87">
        <v>48</v>
      </c>
      <c r="BE87">
        <v>75</v>
      </c>
      <c r="BF87">
        <v>0.12945317675378901</v>
      </c>
      <c r="BG87">
        <v>0.26523298625417702</v>
      </c>
      <c r="BH87">
        <v>0.78964720174833003</v>
      </c>
      <c r="BI87">
        <v>0</v>
      </c>
      <c r="BJ87">
        <v>3</v>
      </c>
      <c r="BK87" s="1">
        <v>2</v>
      </c>
      <c r="BM87" s="1">
        <v>0</v>
      </c>
      <c r="BN87">
        <v>2</v>
      </c>
      <c r="BP87">
        <v>2</v>
      </c>
      <c r="BQ87">
        <v>61</v>
      </c>
      <c r="BT87" t="s">
        <v>221</v>
      </c>
      <c r="BU87">
        <v>39</v>
      </c>
      <c r="BV87">
        <v>8</v>
      </c>
      <c r="CA87">
        <v>1</v>
      </c>
      <c r="CB87">
        <v>29</v>
      </c>
      <c r="CC87">
        <v>64</v>
      </c>
      <c r="CD87">
        <v>52</v>
      </c>
      <c r="CE87">
        <v>51</v>
      </c>
      <c r="CF87">
        <v>55</v>
      </c>
      <c r="CG87">
        <v>3</v>
      </c>
      <c r="CH87">
        <v>20</v>
      </c>
      <c r="CI87" t="s">
        <v>210</v>
      </c>
      <c r="CJ87" t="s">
        <v>211</v>
      </c>
      <c r="CK87" t="s">
        <v>212</v>
      </c>
      <c r="CL87">
        <v>1</v>
      </c>
      <c r="CM87">
        <v>2</v>
      </c>
      <c r="CS87">
        <v>1</v>
      </c>
      <c r="CT87">
        <v>2.6</v>
      </c>
      <c r="CU87">
        <v>15</v>
      </c>
      <c r="CV87">
        <v>64</v>
      </c>
      <c r="CW87">
        <v>3</v>
      </c>
      <c r="CX87">
        <v>0.91303731562521595</v>
      </c>
      <c r="CY87">
        <v>0.45815147873337803</v>
      </c>
      <c r="CZ87">
        <v>0.53243876262131995</v>
      </c>
      <c r="DB87">
        <v>61</v>
      </c>
      <c r="DC87">
        <v>0</v>
      </c>
      <c r="DD87">
        <v>50</v>
      </c>
      <c r="DE87">
        <v>0</v>
      </c>
      <c r="DF87">
        <v>21</v>
      </c>
      <c r="DG87">
        <v>47</v>
      </c>
      <c r="DH87">
        <v>21</v>
      </c>
      <c r="DI87">
        <v>40</v>
      </c>
      <c r="DJ87">
        <v>40</v>
      </c>
      <c r="DK87">
        <v>40</v>
      </c>
      <c r="DL87">
        <v>0</v>
      </c>
      <c r="DM87">
        <v>0</v>
      </c>
      <c r="DN87">
        <v>0</v>
      </c>
      <c r="DO87">
        <v>1</v>
      </c>
      <c r="DP87">
        <v>43</v>
      </c>
      <c r="GD87">
        <v>0</v>
      </c>
      <c r="GE87">
        <v>1</v>
      </c>
      <c r="GF87">
        <v>1</v>
      </c>
      <c r="GG87">
        <v>43</v>
      </c>
      <c r="GI87" t="s">
        <v>277</v>
      </c>
      <c r="GJ87">
        <v>979</v>
      </c>
      <c r="GK87">
        <v>0</v>
      </c>
      <c r="GL87">
        <v>0</v>
      </c>
      <c r="GM87">
        <v>0</v>
      </c>
      <c r="GN87">
        <v>1</v>
      </c>
      <c r="GO87">
        <v>1</v>
      </c>
      <c r="GR87">
        <f t="shared" si="10"/>
        <v>2.6</v>
      </c>
      <c r="GS87">
        <f t="shared" si="11"/>
        <v>0</v>
      </c>
      <c r="GT87">
        <f t="shared" si="12"/>
        <v>29</v>
      </c>
      <c r="GU87">
        <f t="shared" si="13"/>
        <v>0</v>
      </c>
      <c r="GV87">
        <f t="shared" si="14"/>
        <v>0</v>
      </c>
      <c r="GW87">
        <f t="shared" si="15"/>
        <v>0</v>
      </c>
      <c r="GX87">
        <f t="shared" si="16"/>
        <v>0</v>
      </c>
      <c r="GY87">
        <f t="shared" si="17"/>
        <v>0</v>
      </c>
      <c r="GZ87">
        <f t="shared" si="18"/>
        <v>0</v>
      </c>
      <c r="HA87">
        <f t="shared" si="19"/>
        <v>39</v>
      </c>
    </row>
    <row r="88" spans="1:209" hidden="1" x14ac:dyDescent="0.25">
      <c r="GR88">
        <f t="shared" si="10"/>
        <v>4.5</v>
      </c>
      <c r="GS88">
        <f t="shared" si="11"/>
        <v>4.5</v>
      </c>
      <c r="GT88">
        <f t="shared" si="12"/>
        <v>0</v>
      </c>
      <c r="GU88">
        <f t="shared" si="13"/>
        <v>200</v>
      </c>
      <c r="GV88">
        <f t="shared" si="14"/>
        <v>0</v>
      </c>
      <c r="GW88">
        <f t="shared" si="15"/>
        <v>0</v>
      </c>
      <c r="GX88">
        <f t="shared" si="16"/>
        <v>0</v>
      </c>
      <c r="GY88">
        <f t="shared" si="17"/>
        <v>0</v>
      </c>
      <c r="GZ88">
        <f t="shared" si="18"/>
        <v>0</v>
      </c>
      <c r="HA88">
        <f t="shared" si="19"/>
        <v>0</v>
      </c>
    </row>
    <row r="89" spans="1:209" hidden="1" x14ac:dyDescent="0.25">
      <c r="A89">
        <v>44</v>
      </c>
      <c r="B89" t="s">
        <v>352</v>
      </c>
      <c r="D89">
        <v>1</v>
      </c>
      <c r="E89">
        <v>58</v>
      </c>
      <c r="F89">
        <v>57</v>
      </c>
      <c r="G89" t="s">
        <v>198</v>
      </c>
      <c r="H89" t="s">
        <v>199</v>
      </c>
      <c r="I89" t="s">
        <v>353</v>
      </c>
      <c r="J89">
        <v>1</v>
      </c>
      <c r="M89">
        <v>1.99</v>
      </c>
      <c r="N89">
        <v>2.99</v>
      </c>
      <c r="O89" t="s">
        <v>201</v>
      </c>
      <c r="T89">
        <v>0</v>
      </c>
      <c r="U89">
        <v>0.01</v>
      </c>
      <c r="V89" t="s">
        <v>202</v>
      </c>
      <c r="W89">
        <v>1</v>
      </c>
      <c r="X89">
        <v>44</v>
      </c>
      <c r="Z89">
        <v>1</v>
      </c>
      <c r="AA89">
        <v>1</v>
      </c>
      <c r="AB89" t="s">
        <v>354</v>
      </c>
      <c r="AC89">
        <v>0</v>
      </c>
      <c r="AD89">
        <v>1</v>
      </c>
      <c r="AE89">
        <v>1</v>
      </c>
      <c r="AF89">
        <v>44</v>
      </c>
      <c r="AH89">
        <v>99</v>
      </c>
      <c r="AI89">
        <v>81</v>
      </c>
      <c r="AJ89">
        <v>9</v>
      </c>
      <c r="AO89">
        <v>0</v>
      </c>
      <c r="AP89">
        <v>2</v>
      </c>
      <c r="AQ89" t="s">
        <v>208</v>
      </c>
      <c r="AR89">
        <v>0</v>
      </c>
      <c r="AS89">
        <v>1</v>
      </c>
      <c r="AT89">
        <v>1</v>
      </c>
      <c r="AU89">
        <v>3</v>
      </c>
      <c r="AY89">
        <v>55</v>
      </c>
      <c r="AZ89">
        <v>52</v>
      </c>
      <c r="BA89">
        <v>47</v>
      </c>
      <c r="BB89">
        <v>1</v>
      </c>
      <c r="BC89">
        <v>19</v>
      </c>
      <c r="BD89">
        <v>52</v>
      </c>
      <c r="BE89">
        <v>58</v>
      </c>
      <c r="BF89">
        <v>0.36072574989404999</v>
      </c>
      <c r="BG89">
        <v>0.64899759852477601</v>
      </c>
      <c r="BH89">
        <v>0.81582271147685903</v>
      </c>
      <c r="BI89">
        <v>0</v>
      </c>
      <c r="BJ89">
        <v>3</v>
      </c>
      <c r="BK89" s="1">
        <v>2</v>
      </c>
      <c r="BM89" s="1">
        <v>0</v>
      </c>
      <c r="BN89">
        <v>2</v>
      </c>
      <c r="BP89">
        <v>2</v>
      </c>
      <c r="BQ89">
        <v>61</v>
      </c>
      <c r="BT89" t="s">
        <v>209</v>
      </c>
      <c r="BU89">
        <v>30</v>
      </c>
      <c r="BV89">
        <v>7</v>
      </c>
      <c r="CA89">
        <v>1</v>
      </c>
      <c r="CB89">
        <v>81</v>
      </c>
      <c r="CC89">
        <v>64</v>
      </c>
      <c r="CD89">
        <v>52</v>
      </c>
      <c r="CE89">
        <v>47</v>
      </c>
      <c r="CF89">
        <v>55</v>
      </c>
      <c r="CG89">
        <v>3</v>
      </c>
      <c r="CH89">
        <v>20</v>
      </c>
      <c r="CI89" t="s">
        <v>210</v>
      </c>
      <c r="CJ89" t="s">
        <v>211</v>
      </c>
      <c r="CK89" t="s">
        <v>212</v>
      </c>
      <c r="CL89">
        <v>1</v>
      </c>
      <c r="CM89">
        <v>2</v>
      </c>
      <c r="CS89">
        <v>1</v>
      </c>
      <c r="CT89">
        <v>1.99</v>
      </c>
      <c r="CU89">
        <v>15</v>
      </c>
      <c r="CV89">
        <v>64</v>
      </c>
      <c r="CW89">
        <v>3</v>
      </c>
      <c r="CX89">
        <v>0.91303731562521595</v>
      </c>
      <c r="CY89">
        <v>0.45815147873337803</v>
      </c>
      <c r="CZ89">
        <v>0.53243876262131995</v>
      </c>
      <c r="DB89">
        <v>61</v>
      </c>
      <c r="DC89">
        <v>0</v>
      </c>
      <c r="DD89">
        <v>50</v>
      </c>
      <c r="DE89">
        <v>0</v>
      </c>
      <c r="DF89">
        <v>21</v>
      </c>
      <c r="DG89">
        <v>47</v>
      </c>
      <c r="DH89">
        <v>21</v>
      </c>
      <c r="DI89">
        <v>40</v>
      </c>
      <c r="DJ89">
        <v>40</v>
      </c>
      <c r="DK89">
        <v>40</v>
      </c>
      <c r="DL89">
        <v>0</v>
      </c>
      <c r="DM89">
        <v>0</v>
      </c>
      <c r="DN89">
        <v>0</v>
      </c>
      <c r="DO89">
        <v>1</v>
      </c>
      <c r="DP89">
        <v>44</v>
      </c>
      <c r="GD89">
        <v>0</v>
      </c>
      <c r="GE89">
        <v>1</v>
      </c>
      <c r="GF89">
        <v>1</v>
      </c>
      <c r="GG89">
        <v>44</v>
      </c>
      <c r="GI89" t="s">
        <v>348</v>
      </c>
      <c r="GJ89">
        <v>671</v>
      </c>
      <c r="GK89">
        <v>0</v>
      </c>
      <c r="GL89">
        <v>0</v>
      </c>
      <c r="GM89">
        <v>0</v>
      </c>
      <c r="GN89">
        <v>1</v>
      </c>
      <c r="GO89">
        <v>1</v>
      </c>
      <c r="GR89">
        <f t="shared" si="10"/>
        <v>1.99</v>
      </c>
      <c r="GS89">
        <f t="shared" si="11"/>
        <v>0</v>
      </c>
      <c r="GT89">
        <f t="shared" si="12"/>
        <v>81</v>
      </c>
      <c r="GU89">
        <f t="shared" si="13"/>
        <v>0</v>
      </c>
      <c r="GV89">
        <f t="shared" si="14"/>
        <v>0</v>
      </c>
      <c r="GW89">
        <f t="shared" si="15"/>
        <v>0</v>
      </c>
      <c r="GX89">
        <f t="shared" si="16"/>
        <v>0</v>
      </c>
      <c r="GY89">
        <f t="shared" si="17"/>
        <v>0</v>
      </c>
      <c r="GZ89">
        <f t="shared" si="18"/>
        <v>0</v>
      </c>
      <c r="HA89">
        <f t="shared" si="19"/>
        <v>30</v>
      </c>
    </row>
    <row r="90" spans="1:209" hidden="1" x14ac:dyDescent="0.25">
      <c r="GR90">
        <f t="shared" si="10"/>
        <v>4.5</v>
      </c>
      <c r="GS90">
        <f t="shared" si="11"/>
        <v>4.5</v>
      </c>
      <c r="GT90">
        <f t="shared" si="12"/>
        <v>0</v>
      </c>
      <c r="GU90">
        <f t="shared" si="13"/>
        <v>200</v>
      </c>
      <c r="GV90">
        <f t="shared" si="14"/>
        <v>0</v>
      </c>
      <c r="GW90">
        <f t="shared" si="15"/>
        <v>0</v>
      </c>
      <c r="GX90">
        <f t="shared" si="16"/>
        <v>0</v>
      </c>
      <c r="GY90">
        <f t="shared" si="17"/>
        <v>0</v>
      </c>
      <c r="GZ90">
        <f t="shared" si="18"/>
        <v>0</v>
      </c>
      <c r="HA90">
        <f t="shared" si="19"/>
        <v>0</v>
      </c>
    </row>
    <row r="91" spans="1:209" hidden="1" x14ac:dyDescent="0.25">
      <c r="A91">
        <v>45</v>
      </c>
      <c r="B91" t="s">
        <v>355</v>
      </c>
      <c r="D91">
        <v>1</v>
      </c>
      <c r="E91">
        <v>58</v>
      </c>
      <c r="F91">
        <v>57</v>
      </c>
      <c r="G91" t="s">
        <v>198</v>
      </c>
      <c r="H91" t="s">
        <v>199</v>
      </c>
      <c r="I91" t="s">
        <v>356</v>
      </c>
      <c r="J91">
        <v>1</v>
      </c>
      <c r="M91">
        <v>0</v>
      </c>
      <c r="N91">
        <v>1</v>
      </c>
      <c r="O91" t="s">
        <v>201</v>
      </c>
      <c r="T91">
        <v>0</v>
      </c>
      <c r="U91">
        <v>0.01</v>
      </c>
      <c r="V91" t="s">
        <v>202</v>
      </c>
      <c r="W91">
        <v>1</v>
      </c>
      <c r="X91">
        <v>45</v>
      </c>
      <c r="Z91">
        <v>1</v>
      </c>
      <c r="AA91">
        <v>1</v>
      </c>
      <c r="AB91" t="s">
        <v>357</v>
      </c>
      <c r="AC91">
        <v>0</v>
      </c>
      <c r="AD91">
        <v>1</v>
      </c>
      <c r="AE91">
        <v>1</v>
      </c>
      <c r="AF91">
        <v>45</v>
      </c>
      <c r="AH91">
        <v>99</v>
      </c>
      <c r="AI91">
        <v>50</v>
      </c>
      <c r="AJ91">
        <v>9</v>
      </c>
      <c r="AN91">
        <v>1</v>
      </c>
      <c r="AP91">
        <v>1</v>
      </c>
      <c r="AQ91" t="s">
        <v>208</v>
      </c>
      <c r="AR91">
        <v>0</v>
      </c>
      <c r="AS91">
        <v>1</v>
      </c>
      <c r="AT91">
        <v>1</v>
      </c>
      <c r="AU91">
        <v>2</v>
      </c>
      <c r="AZ91">
        <v>44</v>
      </c>
      <c r="BD91">
        <v>46</v>
      </c>
      <c r="BE91">
        <v>57</v>
      </c>
      <c r="BF91">
        <v>0.24229331017837299</v>
      </c>
      <c r="BG91">
        <v>0.18084640849594899</v>
      </c>
      <c r="BI91">
        <v>1</v>
      </c>
      <c r="BT91" t="s">
        <v>221</v>
      </c>
      <c r="BU91">
        <v>30</v>
      </c>
      <c r="CS91">
        <v>1</v>
      </c>
      <c r="CT91">
        <v>0</v>
      </c>
      <c r="CU91">
        <v>16</v>
      </c>
      <c r="CV91">
        <v>58</v>
      </c>
      <c r="CW91">
        <v>3</v>
      </c>
      <c r="CX91">
        <v>0.69003027443047205</v>
      </c>
      <c r="CY91">
        <v>0.20993484163991699</v>
      </c>
      <c r="CZ91">
        <v>6.6409532667780199E-2</v>
      </c>
      <c r="DB91">
        <v>70</v>
      </c>
      <c r="DC91">
        <v>70</v>
      </c>
      <c r="DD91">
        <v>50</v>
      </c>
      <c r="DE91">
        <v>70</v>
      </c>
      <c r="DF91">
        <v>24</v>
      </c>
      <c r="DG91">
        <v>44</v>
      </c>
      <c r="DH91">
        <v>24</v>
      </c>
      <c r="DI91">
        <v>8</v>
      </c>
      <c r="DJ91">
        <v>44</v>
      </c>
      <c r="DK91">
        <v>8</v>
      </c>
      <c r="DL91">
        <v>0</v>
      </c>
      <c r="DM91">
        <v>1</v>
      </c>
      <c r="DN91">
        <v>0</v>
      </c>
      <c r="DO91">
        <v>1</v>
      </c>
      <c r="DP91">
        <v>45</v>
      </c>
      <c r="GD91">
        <v>0</v>
      </c>
      <c r="GE91">
        <v>1</v>
      </c>
      <c r="GF91">
        <v>1</v>
      </c>
      <c r="GG91">
        <v>45</v>
      </c>
      <c r="GI91" t="s">
        <v>204</v>
      </c>
      <c r="GJ91">
        <v>473</v>
      </c>
      <c r="GK91">
        <v>1</v>
      </c>
      <c r="GL91">
        <v>8</v>
      </c>
      <c r="GM91">
        <v>0</v>
      </c>
      <c r="GN91">
        <v>1</v>
      </c>
      <c r="GO91">
        <v>1</v>
      </c>
      <c r="GR91">
        <f t="shared" si="10"/>
        <v>4.3</v>
      </c>
      <c r="GS91">
        <f t="shared" si="11"/>
        <v>4.3</v>
      </c>
      <c r="GT91">
        <f t="shared" si="12"/>
        <v>50</v>
      </c>
      <c r="GU91">
        <f t="shared" si="13"/>
        <v>200</v>
      </c>
      <c r="GV91">
        <f t="shared" si="14"/>
        <v>0</v>
      </c>
      <c r="GW91">
        <f t="shared" si="15"/>
        <v>0</v>
      </c>
      <c r="GX91">
        <f t="shared" si="16"/>
        <v>0</v>
      </c>
      <c r="GY91">
        <f t="shared" si="17"/>
        <v>0</v>
      </c>
      <c r="GZ91">
        <f t="shared" si="18"/>
        <v>0</v>
      </c>
      <c r="HA91">
        <f t="shared" si="19"/>
        <v>30</v>
      </c>
    </row>
    <row r="92" spans="1:209" hidden="1" x14ac:dyDescent="0.25">
      <c r="GR92">
        <f t="shared" si="10"/>
        <v>4.5</v>
      </c>
      <c r="GS92">
        <f t="shared" si="11"/>
        <v>4.5</v>
      </c>
      <c r="GT92">
        <f t="shared" si="12"/>
        <v>0</v>
      </c>
      <c r="GU92">
        <f t="shared" si="13"/>
        <v>200</v>
      </c>
      <c r="GV92">
        <f t="shared" si="14"/>
        <v>0</v>
      </c>
      <c r="GW92">
        <f t="shared" si="15"/>
        <v>0</v>
      </c>
      <c r="GX92">
        <f t="shared" si="16"/>
        <v>0</v>
      </c>
      <c r="GY92">
        <f t="shared" si="17"/>
        <v>0</v>
      </c>
      <c r="GZ92">
        <f t="shared" si="18"/>
        <v>0</v>
      </c>
      <c r="HA92">
        <f t="shared" si="19"/>
        <v>0</v>
      </c>
    </row>
    <row r="93" spans="1:209" x14ac:dyDescent="0.25">
      <c r="A93">
        <v>46</v>
      </c>
      <c r="B93" t="s">
        <v>358</v>
      </c>
      <c r="D93">
        <v>1</v>
      </c>
      <c r="E93">
        <v>58</v>
      </c>
      <c r="F93">
        <v>57</v>
      </c>
      <c r="G93" t="s">
        <v>198</v>
      </c>
      <c r="H93" t="s">
        <v>199</v>
      </c>
      <c r="I93" t="s">
        <v>359</v>
      </c>
      <c r="J93">
        <v>1</v>
      </c>
      <c r="M93">
        <v>3.84</v>
      </c>
      <c r="N93">
        <v>4.84</v>
      </c>
      <c r="O93" t="s">
        <v>201</v>
      </c>
      <c r="T93">
        <v>0</v>
      </c>
      <c r="U93">
        <v>0.01</v>
      </c>
      <c r="V93" t="s">
        <v>202</v>
      </c>
      <c r="W93">
        <v>1</v>
      </c>
      <c r="X93">
        <v>46</v>
      </c>
      <c r="Z93">
        <v>1</v>
      </c>
      <c r="AA93">
        <v>1</v>
      </c>
      <c r="AB93" t="s">
        <v>360</v>
      </c>
      <c r="AC93">
        <v>0</v>
      </c>
      <c r="AD93">
        <v>1</v>
      </c>
      <c r="AE93">
        <v>1</v>
      </c>
      <c r="AF93">
        <v>46</v>
      </c>
      <c r="AH93">
        <v>99</v>
      </c>
      <c r="AI93">
        <v>46</v>
      </c>
      <c r="AJ93">
        <v>9</v>
      </c>
      <c r="AN93">
        <v>0</v>
      </c>
      <c r="AP93">
        <v>1</v>
      </c>
      <c r="AQ93" t="s">
        <v>208</v>
      </c>
      <c r="AR93">
        <v>0</v>
      </c>
      <c r="AS93">
        <v>1</v>
      </c>
      <c r="AT93">
        <v>1</v>
      </c>
      <c r="AU93">
        <v>1</v>
      </c>
      <c r="AY93">
        <v>53</v>
      </c>
      <c r="AZ93">
        <v>54</v>
      </c>
      <c r="BA93">
        <v>47</v>
      </c>
      <c r="BB93">
        <v>3</v>
      </c>
      <c r="BC93">
        <v>11</v>
      </c>
      <c r="BD93">
        <v>51</v>
      </c>
      <c r="BE93">
        <v>47</v>
      </c>
      <c r="BF93">
        <v>0.39079833307849499</v>
      </c>
      <c r="BG93">
        <v>0.51035779386675495</v>
      </c>
      <c r="BH93">
        <v>0.19066440929643899</v>
      </c>
      <c r="BI93">
        <v>0</v>
      </c>
      <c r="BJ93">
        <v>1</v>
      </c>
      <c r="BK93" s="1">
        <v>2</v>
      </c>
      <c r="BM93" s="1">
        <v>0</v>
      </c>
      <c r="BN93">
        <v>3</v>
      </c>
      <c r="BO93">
        <v>2</v>
      </c>
      <c r="BQ93">
        <v>61</v>
      </c>
      <c r="BT93" t="s">
        <v>209</v>
      </c>
      <c r="BU93">
        <v>30</v>
      </c>
      <c r="BV93">
        <v>1</v>
      </c>
      <c r="CA93">
        <v>1</v>
      </c>
      <c r="CB93">
        <v>46</v>
      </c>
      <c r="CC93">
        <v>48</v>
      </c>
      <c r="CD93">
        <v>54</v>
      </c>
      <c r="CE93">
        <v>47</v>
      </c>
      <c r="CF93">
        <v>53</v>
      </c>
      <c r="CG93">
        <v>1</v>
      </c>
      <c r="CH93">
        <v>20</v>
      </c>
      <c r="CI93" t="s">
        <v>210</v>
      </c>
      <c r="CJ93" t="s">
        <v>211</v>
      </c>
      <c r="CK93" t="s">
        <v>212</v>
      </c>
      <c r="CL93">
        <v>1</v>
      </c>
      <c r="CM93">
        <v>2</v>
      </c>
      <c r="CS93">
        <v>0</v>
      </c>
      <c r="CT93">
        <v>3.84</v>
      </c>
      <c r="CU93">
        <v>17</v>
      </c>
      <c r="CV93">
        <v>48</v>
      </c>
      <c r="CW93">
        <v>3</v>
      </c>
      <c r="CX93">
        <v>0.53679406056233603</v>
      </c>
      <c r="CY93">
        <v>0.52010692915783097</v>
      </c>
      <c r="CZ93">
        <v>7.2769066396151097E-3</v>
      </c>
      <c r="DB93">
        <v>61</v>
      </c>
      <c r="DC93">
        <v>0</v>
      </c>
      <c r="DD93">
        <v>50</v>
      </c>
      <c r="DE93">
        <v>40</v>
      </c>
      <c r="DF93">
        <v>70</v>
      </c>
      <c r="DG93">
        <v>63</v>
      </c>
      <c r="DH93">
        <v>45</v>
      </c>
      <c r="DI93">
        <v>60</v>
      </c>
      <c r="DJ93">
        <v>82</v>
      </c>
      <c r="DK93">
        <v>33</v>
      </c>
      <c r="DL93">
        <v>0</v>
      </c>
      <c r="DM93">
        <v>0</v>
      </c>
      <c r="DN93">
        <v>0</v>
      </c>
      <c r="DO93">
        <v>1</v>
      </c>
      <c r="DP93">
        <v>46</v>
      </c>
      <c r="GD93">
        <v>0</v>
      </c>
      <c r="GE93">
        <v>1</v>
      </c>
      <c r="GF93">
        <v>1</v>
      </c>
      <c r="GG93">
        <v>46</v>
      </c>
      <c r="GI93" t="s">
        <v>293</v>
      </c>
      <c r="GJ93">
        <v>722</v>
      </c>
      <c r="GK93">
        <v>0</v>
      </c>
      <c r="GL93">
        <v>0</v>
      </c>
      <c r="GM93">
        <v>0</v>
      </c>
      <c r="GN93">
        <v>1</v>
      </c>
      <c r="GO93">
        <v>1</v>
      </c>
      <c r="GR93">
        <f t="shared" si="10"/>
        <v>4.34</v>
      </c>
      <c r="GS93">
        <f t="shared" si="11"/>
        <v>0.5</v>
      </c>
      <c r="GT93">
        <f t="shared" si="12"/>
        <v>46</v>
      </c>
      <c r="GU93">
        <f t="shared" si="13"/>
        <v>200</v>
      </c>
      <c r="GV93">
        <f t="shared" si="14"/>
        <v>0</v>
      </c>
      <c r="GW93">
        <f t="shared" si="15"/>
        <v>0</v>
      </c>
      <c r="GX93">
        <f t="shared" si="16"/>
        <v>0</v>
      </c>
      <c r="GY93">
        <f t="shared" si="17"/>
        <v>0</v>
      </c>
      <c r="GZ93">
        <f t="shared" si="18"/>
        <v>0</v>
      </c>
      <c r="HA93">
        <f t="shared" si="19"/>
        <v>30</v>
      </c>
    </row>
    <row r="94" spans="1:209" hidden="1" x14ac:dyDescent="0.25">
      <c r="GR94">
        <f t="shared" si="10"/>
        <v>4.5</v>
      </c>
      <c r="GS94">
        <f t="shared" si="11"/>
        <v>4.5</v>
      </c>
      <c r="GT94">
        <f t="shared" si="12"/>
        <v>0</v>
      </c>
      <c r="GU94">
        <f t="shared" si="13"/>
        <v>200</v>
      </c>
      <c r="GV94">
        <f t="shared" si="14"/>
        <v>0</v>
      </c>
      <c r="GW94">
        <f t="shared" si="15"/>
        <v>0</v>
      </c>
      <c r="GX94">
        <f t="shared" si="16"/>
        <v>0</v>
      </c>
      <c r="GY94">
        <f t="shared" si="17"/>
        <v>0</v>
      </c>
      <c r="GZ94">
        <f t="shared" si="18"/>
        <v>0</v>
      </c>
      <c r="HA94">
        <f t="shared" si="19"/>
        <v>0</v>
      </c>
    </row>
    <row r="95" spans="1:209" x14ac:dyDescent="0.25">
      <c r="A95">
        <v>47</v>
      </c>
      <c r="B95" t="s">
        <v>361</v>
      </c>
      <c r="D95">
        <v>1</v>
      </c>
      <c r="E95">
        <v>58</v>
      </c>
      <c r="F95">
        <v>57</v>
      </c>
      <c r="G95" t="s">
        <v>198</v>
      </c>
      <c r="H95" t="s">
        <v>199</v>
      </c>
      <c r="I95" t="s">
        <v>362</v>
      </c>
      <c r="J95">
        <v>1</v>
      </c>
      <c r="M95">
        <v>4.16</v>
      </c>
      <c r="N95">
        <v>5.16</v>
      </c>
      <c r="O95" t="s">
        <v>201</v>
      </c>
      <c r="T95">
        <v>0</v>
      </c>
      <c r="U95">
        <v>0.01</v>
      </c>
      <c r="V95" t="s">
        <v>202</v>
      </c>
      <c r="W95">
        <v>1</v>
      </c>
      <c r="X95">
        <v>47</v>
      </c>
      <c r="Z95">
        <v>1</v>
      </c>
      <c r="AA95">
        <v>1</v>
      </c>
      <c r="AB95" t="s">
        <v>363</v>
      </c>
      <c r="AC95">
        <v>0</v>
      </c>
      <c r="AD95">
        <v>1</v>
      </c>
      <c r="AE95">
        <v>1</v>
      </c>
      <c r="AF95">
        <v>47</v>
      </c>
      <c r="AH95">
        <v>99</v>
      </c>
      <c r="AI95">
        <v>14</v>
      </c>
      <c r="AJ95">
        <v>9</v>
      </c>
      <c r="AO95">
        <v>0</v>
      </c>
      <c r="AP95">
        <v>2</v>
      </c>
      <c r="AQ95" t="s">
        <v>208</v>
      </c>
      <c r="AR95">
        <v>0</v>
      </c>
      <c r="AS95">
        <v>1</v>
      </c>
      <c r="AT95">
        <v>1</v>
      </c>
      <c r="AU95">
        <v>2</v>
      </c>
      <c r="AY95">
        <v>50</v>
      </c>
      <c r="AZ95">
        <v>51</v>
      </c>
      <c r="BA95">
        <v>52</v>
      </c>
      <c r="BB95">
        <v>8</v>
      </c>
      <c r="BC95">
        <v>24</v>
      </c>
      <c r="BD95">
        <v>54</v>
      </c>
      <c r="BE95">
        <v>3</v>
      </c>
      <c r="BF95">
        <v>0.85849942227255505</v>
      </c>
      <c r="BG95">
        <v>6.6814394969861704E-2</v>
      </c>
      <c r="BH95">
        <v>0.88673784681142698</v>
      </c>
      <c r="BI95">
        <v>0</v>
      </c>
      <c r="BJ95">
        <v>1</v>
      </c>
      <c r="BK95" s="1">
        <v>2</v>
      </c>
      <c r="BM95" s="1">
        <v>0</v>
      </c>
      <c r="BN95">
        <v>3</v>
      </c>
      <c r="BO95">
        <v>2</v>
      </c>
      <c r="BQ95">
        <v>61</v>
      </c>
      <c r="BT95" t="s">
        <v>209</v>
      </c>
      <c r="BU95">
        <v>30</v>
      </c>
      <c r="BV95">
        <v>4</v>
      </c>
      <c r="CA95">
        <v>1</v>
      </c>
      <c r="CB95">
        <v>14</v>
      </c>
      <c r="CC95">
        <v>48</v>
      </c>
      <c r="CD95">
        <v>51</v>
      </c>
      <c r="CE95">
        <v>52</v>
      </c>
      <c r="CF95">
        <v>50</v>
      </c>
      <c r="CG95">
        <v>1</v>
      </c>
      <c r="CH95">
        <v>20</v>
      </c>
      <c r="CI95" t="s">
        <v>210</v>
      </c>
      <c r="CJ95" t="s">
        <v>211</v>
      </c>
      <c r="CK95" t="s">
        <v>212</v>
      </c>
      <c r="CL95">
        <v>1</v>
      </c>
      <c r="CM95">
        <v>2</v>
      </c>
      <c r="CS95">
        <v>0</v>
      </c>
      <c r="CT95">
        <v>4.16</v>
      </c>
      <c r="CU95">
        <v>17</v>
      </c>
      <c r="CV95">
        <v>48</v>
      </c>
      <c r="CW95">
        <v>3</v>
      </c>
      <c r="CX95">
        <v>0.53679406056233603</v>
      </c>
      <c r="CY95">
        <v>0.52010692915783097</v>
      </c>
      <c r="CZ95">
        <v>7.2769066396151097E-3</v>
      </c>
      <c r="DB95">
        <v>61</v>
      </c>
      <c r="DC95">
        <v>0</v>
      </c>
      <c r="DD95">
        <v>50</v>
      </c>
      <c r="DE95">
        <v>40</v>
      </c>
      <c r="DF95">
        <v>70</v>
      </c>
      <c r="DG95">
        <v>63</v>
      </c>
      <c r="DH95">
        <v>45</v>
      </c>
      <c r="DI95">
        <v>60</v>
      </c>
      <c r="DJ95">
        <v>82</v>
      </c>
      <c r="DK95">
        <v>33</v>
      </c>
      <c r="DL95">
        <v>0</v>
      </c>
      <c r="DM95">
        <v>0</v>
      </c>
      <c r="DN95">
        <v>0</v>
      </c>
      <c r="DO95">
        <v>1</v>
      </c>
      <c r="DP95">
        <v>47</v>
      </c>
      <c r="GD95">
        <v>0</v>
      </c>
      <c r="GE95">
        <v>1</v>
      </c>
      <c r="GF95">
        <v>1</v>
      </c>
      <c r="GG95">
        <v>47</v>
      </c>
      <c r="GI95" t="s">
        <v>217</v>
      </c>
      <c r="GJ95">
        <v>742</v>
      </c>
      <c r="GK95">
        <v>0</v>
      </c>
      <c r="GL95">
        <v>0</v>
      </c>
      <c r="GM95">
        <v>0</v>
      </c>
      <c r="GN95">
        <v>1</v>
      </c>
      <c r="GO95">
        <v>1</v>
      </c>
      <c r="GR95">
        <f t="shared" si="10"/>
        <v>4.66</v>
      </c>
      <c r="GS95">
        <f t="shared" si="11"/>
        <v>0.5</v>
      </c>
      <c r="GT95">
        <f t="shared" si="12"/>
        <v>14</v>
      </c>
      <c r="GU95">
        <f t="shared" si="13"/>
        <v>200</v>
      </c>
      <c r="GV95">
        <f t="shared" si="14"/>
        <v>0</v>
      </c>
      <c r="GW95">
        <f t="shared" si="15"/>
        <v>0</v>
      </c>
      <c r="GX95">
        <f t="shared" si="16"/>
        <v>0</v>
      </c>
      <c r="GY95">
        <f t="shared" si="17"/>
        <v>0</v>
      </c>
      <c r="GZ95">
        <f t="shared" si="18"/>
        <v>0</v>
      </c>
      <c r="HA95">
        <f t="shared" si="19"/>
        <v>30</v>
      </c>
    </row>
    <row r="96" spans="1:209" hidden="1" x14ac:dyDescent="0.25">
      <c r="GR96">
        <f t="shared" si="10"/>
        <v>4.5</v>
      </c>
      <c r="GS96">
        <f t="shared" si="11"/>
        <v>4.5</v>
      </c>
      <c r="GT96">
        <f t="shared" si="12"/>
        <v>0</v>
      </c>
      <c r="GU96">
        <f t="shared" si="13"/>
        <v>200</v>
      </c>
      <c r="GV96">
        <f t="shared" si="14"/>
        <v>0</v>
      </c>
      <c r="GW96">
        <f t="shared" si="15"/>
        <v>0</v>
      </c>
      <c r="GX96">
        <f t="shared" si="16"/>
        <v>0</v>
      </c>
      <c r="GY96">
        <f t="shared" si="17"/>
        <v>0</v>
      </c>
      <c r="GZ96">
        <f t="shared" si="18"/>
        <v>0</v>
      </c>
      <c r="HA96">
        <f t="shared" si="19"/>
        <v>0</v>
      </c>
    </row>
    <row r="97" spans="1:209" x14ac:dyDescent="0.25">
      <c r="A97">
        <v>48</v>
      </c>
      <c r="B97" t="s">
        <v>364</v>
      </c>
      <c r="D97">
        <v>1</v>
      </c>
      <c r="E97">
        <v>58</v>
      </c>
      <c r="F97">
        <v>57</v>
      </c>
      <c r="G97" t="s">
        <v>198</v>
      </c>
      <c r="H97" t="s">
        <v>199</v>
      </c>
      <c r="I97" t="s">
        <v>365</v>
      </c>
      <c r="J97">
        <v>1</v>
      </c>
      <c r="M97">
        <v>4.8499999999999996</v>
      </c>
      <c r="N97">
        <v>5.85</v>
      </c>
      <c r="O97" t="s">
        <v>201</v>
      </c>
      <c r="T97">
        <v>0</v>
      </c>
      <c r="U97">
        <v>0.01</v>
      </c>
      <c r="V97" t="s">
        <v>202</v>
      </c>
      <c r="W97">
        <v>1</v>
      </c>
      <c r="X97">
        <v>48</v>
      </c>
      <c r="Z97">
        <v>1</v>
      </c>
      <c r="AA97">
        <v>1</v>
      </c>
      <c r="AB97" t="s">
        <v>366</v>
      </c>
      <c r="AC97">
        <v>0</v>
      </c>
      <c r="AD97">
        <v>1</v>
      </c>
      <c r="AE97">
        <v>1</v>
      </c>
      <c r="AF97">
        <v>48</v>
      </c>
      <c r="AH97">
        <v>99</v>
      </c>
      <c r="AI97">
        <v>100</v>
      </c>
      <c r="AJ97">
        <v>9</v>
      </c>
      <c r="AO97">
        <v>1</v>
      </c>
      <c r="AP97">
        <v>2</v>
      </c>
      <c r="AQ97" t="s">
        <v>208</v>
      </c>
      <c r="AR97">
        <v>0</v>
      </c>
      <c r="AS97">
        <v>1</v>
      </c>
      <c r="AT97">
        <v>1</v>
      </c>
      <c r="AU97">
        <v>3</v>
      </c>
      <c r="AY97">
        <v>55</v>
      </c>
      <c r="AZ97">
        <v>47</v>
      </c>
      <c r="BA97">
        <v>51</v>
      </c>
      <c r="BB97">
        <v>1</v>
      </c>
      <c r="BC97">
        <v>18</v>
      </c>
      <c r="BD97">
        <v>44</v>
      </c>
      <c r="BE97">
        <v>69</v>
      </c>
      <c r="BF97">
        <v>0.72350269657875099</v>
      </c>
      <c r="BG97">
        <v>0.57876362339918097</v>
      </c>
      <c r="BH97">
        <v>0.91250239558568202</v>
      </c>
      <c r="BI97">
        <v>1</v>
      </c>
      <c r="BJ97">
        <v>1</v>
      </c>
      <c r="BK97" s="1">
        <v>2</v>
      </c>
      <c r="BM97" s="1">
        <v>0</v>
      </c>
      <c r="BN97">
        <v>2</v>
      </c>
      <c r="BP97">
        <v>2</v>
      </c>
      <c r="BQ97">
        <v>61</v>
      </c>
      <c r="BT97" t="s">
        <v>209</v>
      </c>
      <c r="BU97">
        <v>35</v>
      </c>
      <c r="BV97">
        <v>8</v>
      </c>
      <c r="CA97">
        <v>0</v>
      </c>
      <c r="CB97">
        <v>0</v>
      </c>
      <c r="CC97">
        <v>58</v>
      </c>
      <c r="CD97">
        <v>47</v>
      </c>
      <c r="CE97">
        <v>51</v>
      </c>
      <c r="CF97">
        <v>55</v>
      </c>
      <c r="CG97">
        <v>1</v>
      </c>
      <c r="CH97">
        <v>20</v>
      </c>
      <c r="CI97" t="s">
        <v>210</v>
      </c>
      <c r="CJ97" t="s">
        <v>211</v>
      </c>
      <c r="CK97" t="s">
        <v>212</v>
      </c>
      <c r="CL97">
        <v>1</v>
      </c>
      <c r="CM97">
        <v>2</v>
      </c>
      <c r="CS97">
        <v>1</v>
      </c>
      <c r="CT97">
        <v>4.8499999999999996</v>
      </c>
      <c r="CU97">
        <v>16</v>
      </c>
      <c r="CV97">
        <v>58</v>
      </c>
      <c r="CW97">
        <v>3</v>
      </c>
      <c r="CX97">
        <v>0.69003027443047205</v>
      </c>
      <c r="CY97">
        <v>0.20993484163991699</v>
      </c>
      <c r="CZ97">
        <v>6.6409532667780199E-2</v>
      </c>
      <c r="DB97">
        <v>70</v>
      </c>
      <c r="DC97">
        <v>70</v>
      </c>
      <c r="DD97">
        <v>50</v>
      </c>
      <c r="DE97">
        <v>70</v>
      </c>
      <c r="DF97">
        <v>24</v>
      </c>
      <c r="DG97">
        <v>44</v>
      </c>
      <c r="DH97">
        <v>24</v>
      </c>
      <c r="DI97">
        <v>8</v>
      </c>
      <c r="DJ97">
        <v>44</v>
      </c>
      <c r="DK97">
        <v>8</v>
      </c>
      <c r="DL97">
        <v>0</v>
      </c>
      <c r="DM97">
        <v>1</v>
      </c>
      <c r="DN97">
        <v>0</v>
      </c>
      <c r="DO97">
        <v>1</v>
      </c>
      <c r="DP97">
        <v>48</v>
      </c>
      <c r="GD97">
        <v>0</v>
      </c>
      <c r="GE97">
        <v>1</v>
      </c>
      <c r="GF97">
        <v>1</v>
      </c>
      <c r="GG97">
        <v>48</v>
      </c>
      <c r="GI97" t="s">
        <v>348</v>
      </c>
      <c r="GJ97">
        <v>885</v>
      </c>
      <c r="GK97">
        <v>0</v>
      </c>
      <c r="GL97">
        <v>0</v>
      </c>
      <c r="GM97">
        <v>0</v>
      </c>
      <c r="GN97">
        <v>1</v>
      </c>
      <c r="GO97">
        <v>1</v>
      </c>
      <c r="GR97">
        <f t="shared" si="10"/>
        <v>4.8499999999999996</v>
      </c>
      <c r="GS97">
        <f t="shared" si="11"/>
        <v>0</v>
      </c>
      <c r="GT97">
        <f t="shared" si="12"/>
        <v>0</v>
      </c>
      <c r="GU97">
        <f t="shared" si="13"/>
        <v>0</v>
      </c>
      <c r="GV97">
        <f t="shared" si="14"/>
        <v>200</v>
      </c>
      <c r="GW97">
        <f t="shared" si="15"/>
        <v>0</v>
      </c>
      <c r="GX97">
        <f t="shared" si="16"/>
        <v>0</v>
      </c>
      <c r="GY97">
        <f t="shared" si="17"/>
        <v>0</v>
      </c>
      <c r="GZ97">
        <f t="shared" si="18"/>
        <v>0</v>
      </c>
      <c r="HA97">
        <f t="shared" si="19"/>
        <v>35</v>
      </c>
    </row>
    <row r="98" spans="1:209" hidden="1" x14ac:dyDescent="0.25">
      <c r="GR98">
        <f t="shared" si="10"/>
        <v>4.5</v>
      </c>
      <c r="GS98">
        <f t="shared" si="11"/>
        <v>4.5</v>
      </c>
      <c r="GT98">
        <f t="shared" si="12"/>
        <v>0</v>
      </c>
      <c r="GU98">
        <f t="shared" si="13"/>
        <v>200</v>
      </c>
      <c r="GV98">
        <f t="shared" si="14"/>
        <v>0</v>
      </c>
      <c r="GW98">
        <f t="shared" si="15"/>
        <v>0</v>
      </c>
      <c r="GX98">
        <f t="shared" si="16"/>
        <v>0</v>
      </c>
      <c r="GY98">
        <f t="shared" si="17"/>
        <v>0</v>
      </c>
      <c r="GZ98">
        <f t="shared" si="18"/>
        <v>0</v>
      </c>
      <c r="HA98">
        <f t="shared" si="19"/>
        <v>0</v>
      </c>
    </row>
    <row r="99" spans="1:209" x14ac:dyDescent="0.25">
      <c r="A99">
        <v>49</v>
      </c>
      <c r="B99" t="s">
        <v>367</v>
      </c>
      <c r="D99">
        <v>1</v>
      </c>
      <c r="E99">
        <v>58</v>
      </c>
      <c r="F99">
        <v>57</v>
      </c>
      <c r="G99" t="s">
        <v>198</v>
      </c>
      <c r="H99" t="s">
        <v>199</v>
      </c>
      <c r="I99" t="s">
        <v>368</v>
      </c>
      <c r="J99">
        <v>1</v>
      </c>
      <c r="M99">
        <v>4.18</v>
      </c>
      <c r="N99">
        <v>5.18</v>
      </c>
      <c r="O99" t="s">
        <v>201</v>
      </c>
      <c r="T99">
        <v>0</v>
      </c>
      <c r="U99">
        <v>0.01</v>
      </c>
      <c r="V99" t="s">
        <v>202</v>
      </c>
      <c r="W99">
        <v>1</v>
      </c>
      <c r="X99">
        <v>49</v>
      </c>
      <c r="Z99">
        <v>1</v>
      </c>
      <c r="AA99">
        <v>1</v>
      </c>
      <c r="AB99" t="s">
        <v>369</v>
      </c>
      <c r="AC99">
        <v>0</v>
      </c>
      <c r="AD99">
        <v>1</v>
      </c>
      <c r="AE99">
        <v>1</v>
      </c>
      <c r="AF99">
        <v>49</v>
      </c>
      <c r="AH99">
        <v>99</v>
      </c>
      <c r="AI99">
        <v>21</v>
      </c>
      <c r="AJ99">
        <v>9</v>
      </c>
      <c r="AN99">
        <v>0</v>
      </c>
      <c r="AP99">
        <v>1</v>
      </c>
      <c r="AQ99" t="s">
        <v>208</v>
      </c>
      <c r="AR99">
        <v>0</v>
      </c>
      <c r="AS99">
        <v>1</v>
      </c>
      <c r="AT99">
        <v>1</v>
      </c>
      <c r="AU99">
        <v>3</v>
      </c>
      <c r="AY99">
        <v>53</v>
      </c>
      <c r="AZ99">
        <v>51</v>
      </c>
      <c r="BA99">
        <v>49</v>
      </c>
      <c r="BB99">
        <v>4</v>
      </c>
      <c r="BC99">
        <v>6</v>
      </c>
      <c r="BD99">
        <v>54</v>
      </c>
      <c r="BE99">
        <v>93</v>
      </c>
      <c r="BF99">
        <v>0.78479230889305795</v>
      </c>
      <c r="BG99">
        <v>0.13293364922989701</v>
      </c>
      <c r="BH99">
        <v>0.40143546678368502</v>
      </c>
      <c r="BI99">
        <v>0</v>
      </c>
      <c r="BJ99">
        <v>1</v>
      </c>
      <c r="BK99" s="1">
        <v>2</v>
      </c>
      <c r="BM99" s="1">
        <v>0</v>
      </c>
      <c r="BN99">
        <v>3</v>
      </c>
      <c r="BO99">
        <v>2</v>
      </c>
      <c r="BQ99">
        <v>61</v>
      </c>
      <c r="BT99" t="s">
        <v>221</v>
      </c>
      <c r="BU99">
        <v>39</v>
      </c>
      <c r="BV99">
        <v>4</v>
      </c>
      <c r="CA99">
        <v>1</v>
      </c>
      <c r="CB99">
        <v>21</v>
      </c>
      <c r="CC99">
        <v>48</v>
      </c>
      <c r="CD99">
        <v>51</v>
      </c>
      <c r="CE99">
        <v>49</v>
      </c>
      <c r="CF99">
        <v>53</v>
      </c>
      <c r="CG99">
        <v>1</v>
      </c>
      <c r="CH99">
        <v>20</v>
      </c>
      <c r="CI99" t="s">
        <v>210</v>
      </c>
      <c r="CJ99" t="s">
        <v>211</v>
      </c>
      <c r="CK99" t="s">
        <v>212</v>
      </c>
      <c r="CL99">
        <v>1</v>
      </c>
      <c r="CM99">
        <v>2</v>
      </c>
      <c r="CS99">
        <v>0</v>
      </c>
      <c r="CT99">
        <v>4.18</v>
      </c>
      <c r="CU99">
        <v>17</v>
      </c>
      <c r="CV99">
        <v>48</v>
      </c>
      <c r="CW99">
        <v>3</v>
      </c>
      <c r="CX99">
        <v>0.53679406056233603</v>
      </c>
      <c r="CY99">
        <v>0.52010692915783097</v>
      </c>
      <c r="CZ99">
        <v>7.2769066396151097E-3</v>
      </c>
      <c r="DB99">
        <v>61</v>
      </c>
      <c r="DC99">
        <v>0</v>
      </c>
      <c r="DD99">
        <v>50</v>
      </c>
      <c r="DE99">
        <v>40</v>
      </c>
      <c r="DF99">
        <v>70</v>
      </c>
      <c r="DG99">
        <v>63</v>
      </c>
      <c r="DH99">
        <v>45</v>
      </c>
      <c r="DI99">
        <v>60</v>
      </c>
      <c r="DJ99">
        <v>82</v>
      </c>
      <c r="DK99">
        <v>33</v>
      </c>
      <c r="DL99">
        <v>0</v>
      </c>
      <c r="DM99">
        <v>0</v>
      </c>
      <c r="DN99">
        <v>0</v>
      </c>
      <c r="DO99">
        <v>1</v>
      </c>
      <c r="DP99">
        <v>49</v>
      </c>
      <c r="GD99">
        <v>0</v>
      </c>
      <c r="GE99">
        <v>1</v>
      </c>
      <c r="GF99">
        <v>1</v>
      </c>
      <c r="GG99">
        <v>49</v>
      </c>
      <c r="GI99" t="s">
        <v>348</v>
      </c>
      <c r="GJ99">
        <v>437</v>
      </c>
      <c r="GK99">
        <v>0</v>
      </c>
      <c r="GL99">
        <v>0</v>
      </c>
      <c r="GM99">
        <v>0</v>
      </c>
      <c r="GN99">
        <v>1</v>
      </c>
      <c r="GO99">
        <v>1</v>
      </c>
      <c r="GR99">
        <f t="shared" si="10"/>
        <v>4.68</v>
      </c>
      <c r="GS99">
        <f t="shared" si="11"/>
        <v>0.5</v>
      </c>
      <c r="GT99">
        <f t="shared" si="12"/>
        <v>21</v>
      </c>
      <c r="GU99">
        <f t="shared" si="13"/>
        <v>200</v>
      </c>
      <c r="GV99">
        <f t="shared" si="14"/>
        <v>0</v>
      </c>
      <c r="GW99">
        <f t="shared" si="15"/>
        <v>0</v>
      </c>
      <c r="GX99">
        <f t="shared" si="16"/>
        <v>0</v>
      </c>
      <c r="GY99">
        <f t="shared" si="17"/>
        <v>0</v>
      </c>
      <c r="GZ99">
        <f t="shared" si="18"/>
        <v>0</v>
      </c>
      <c r="HA99">
        <f t="shared" si="19"/>
        <v>39</v>
      </c>
    </row>
    <row r="100" spans="1:209" hidden="1" x14ac:dyDescent="0.25">
      <c r="GR100">
        <f t="shared" si="10"/>
        <v>4.5</v>
      </c>
      <c r="GS100">
        <f t="shared" si="11"/>
        <v>4.5</v>
      </c>
      <c r="GT100">
        <f t="shared" si="12"/>
        <v>0</v>
      </c>
      <c r="GU100">
        <f t="shared" si="13"/>
        <v>200</v>
      </c>
      <c r="GV100">
        <f t="shared" si="14"/>
        <v>0</v>
      </c>
      <c r="GW100">
        <f t="shared" si="15"/>
        <v>0</v>
      </c>
      <c r="GX100">
        <f t="shared" si="16"/>
        <v>0</v>
      </c>
      <c r="GY100">
        <f t="shared" si="17"/>
        <v>0</v>
      </c>
      <c r="GZ100">
        <f t="shared" si="18"/>
        <v>0</v>
      </c>
      <c r="HA100">
        <f t="shared" si="19"/>
        <v>0</v>
      </c>
    </row>
    <row r="101" spans="1:209" hidden="1" x14ac:dyDescent="0.25">
      <c r="A101">
        <v>50</v>
      </c>
      <c r="B101" t="s">
        <v>370</v>
      </c>
      <c r="D101">
        <v>1</v>
      </c>
      <c r="E101">
        <v>58</v>
      </c>
      <c r="F101">
        <v>57</v>
      </c>
      <c r="G101" t="s">
        <v>198</v>
      </c>
      <c r="H101" t="s">
        <v>199</v>
      </c>
      <c r="I101" t="s">
        <v>371</v>
      </c>
      <c r="J101">
        <v>1</v>
      </c>
      <c r="M101">
        <v>5.97</v>
      </c>
      <c r="N101">
        <v>6.97</v>
      </c>
      <c r="O101" t="s">
        <v>201</v>
      </c>
      <c r="T101">
        <v>0</v>
      </c>
      <c r="U101">
        <v>0.01</v>
      </c>
      <c r="V101" t="s">
        <v>202</v>
      </c>
      <c r="W101">
        <v>1</v>
      </c>
      <c r="X101">
        <v>50</v>
      </c>
      <c r="Z101">
        <v>1</v>
      </c>
      <c r="AA101">
        <v>1</v>
      </c>
      <c r="AB101" t="s">
        <v>372</v>
      </c>
      <c r="AC101">
        <v>0</v>
      </c>
      <c r="AD101">
        <v>1</v>
      </c>
      <c r="AE101">
        <v>1</v>
      </c>
      <c r="AF101">
        <v>50</v>
      </c>
      <c r="AH101">
        <v>99</v>
      </c>
      <c r="AI101">
        <v>33</v>
      </c>
      <c r="AJ101">
        <v>9</v>
      </c>
      <c r="AO101">
        <v>1</v>
      </c>
      <c r="AP101">
        <v>2</v>
      </c>
      <c r="AQ101" t="s">
        <v>208</v>
      </c>
      <c r="AR101">
        <v>0</v>
      </c>
      <c r="AS101">
        <v>1</v>
      </c>
      <c r="AT101">
        <v>1</v>
      </c>
      <c r="AU101">
        <v>1</v>
      </c>
      <c r="AY101">
        <v>49</v>
      </c>
      <c r="AZ101">
        <v>51</v>
      </c>
      <c r="BA101">
        <v>51</v>
      </c>
      <c r="BB101">
        <v>9</v>
      </c>
      <c r="BC101">
        <v>15</v>
      </c>
      <c r="BD101">
        <v>51</v>
      </c>
      <c r="BE101">
        <v>55</v>
      </c>
      <c r="BF101">
        <v>4.1300671812433597E-2</v>
      </c>
      <c r="BG101">
        <v>0.214519782036934</v>
      </c>
      <c r="BH101">
        <v>9.3287875469396805E-2</v>
      </c>
      <c r="BI101">
        <v>1</v>
      </c>
      <c r="BJ101">
        <v>2</v>
      </c>
      <c r="BK101" s="1">
        <v>2</v>
      </c>
      <c r="BM101" s="1">
        <v>0</v>
      </c>
      <c r="BN101">
        <v>3</v>
      </c>
      <c r="BO101">
        <v>2</v>
      </c>
      <c r="BQ101">
        <v>61</v>
      </c>
      <c r="BT101" t="s">
        <v>209</v>
      </c>
      <c r="BU101">
        <v>30</v>
      </c>
      <c r="BV101">
        <v>4</v>
      </c>
      <c r="CA101">
        <v>1</v>
      </c>
      <c r="CB101">
        <v>33</v>
      </c>
      <c r="CC101">
        <v>48</v>
      </c>
      <c r="CD101">
        <v>51</v>
      </c>
      <c r="CE101">
        <v>51</v>
      </c>
      <c r="CF101">
        <v>49</v>
      </c>
      <c r="CG101">
        <v>2</v>
      </c>
      <c r="CH101">
        <v>20</v>
      </c>
      <c r="CI101" t="s">
        <v>210</v>
      </c>
      <c r="CJ101" t="s">
        <v>211</v>
      </c>
      <c r="CK101" t="s">
        <v>212</v>
      </c>
      <c r="CL101">
        <v>1</v>
      </c>
      <c r="CM101">
        <v>2</v>
      </c>
      <c r="CS101">
        <v>0</v>
      </c>
      <c r="CT101">
        <v>5.97</v>
      </c>
      <c r="CU101">
        <v>18</v>
      </c>
      <c r="CV101">
        <v>48</v>
      </c>
      <c r="CW101">
        <v>3</v>
      </c>
      <c r="CX101">
        <v>0.85063753964204403</v>
      </c>
      <c r="CY101">
        <v>0.84079748297118995</v>
      </c>
      <c r="CZ101">
        <v>0.44640343559431001</v>
      </c>
      <c r="DB101">
        <v>61</v>
      </c>
      <c r="DC101">
        <v>35</v>
      </c>
      <c r="DD101">
        <v>80</v>
      </c>
      <c r="DE101">
        <v>10</v>
      </c>
      <c r="DF101">
        <v>71</v>
      </c>
      <c r="DG101">
        <v>59</v>
      </c>
      <c r="DH101">
        <v>47</v>
      </c>
      <c r="DI101">
        <v>64</v>
      </c>
      <c r="DJ101">
        <v>34</v>
      </c>
      <c r="DK101">
        <v>48</v>
      </c>
      <c r="DL101">
        <v>0</v>
      </c>
      <c r="DM101">
        <v>0</v>
      </c>
      <c r="DN101">
        <v>0</v>
      </c>
      <c r="DO101">
        <v>1</v>
      </c>
      <c r="DP101">
        <v>50</v>
      </c>
      <c r="GD101">
        <v>0</v>
      </c>
      <c r="GE101">
        <v>1</v>
      </c>
      <c r="GF101">
        <v>1</v>
      </c>
      <c r="GG101">
        <v>50</v>
      </c>
      <c r="GI101" t="s">
        <v>222</v>
      </c>
      <c r="GJ101">
        <v>902</v>
      </c>
      <c r="GK101">
        <v>0</v>
      </c>
      <c r="GL101">
        <v>0</v>
      </c>
      <c r="GM101">
        <v>0</v>
      </c>
      <c r="GN101">
        <v>1</v>
      </c>
      <c r="GO101">
        <v>1</v>
      </c>
      <c r="GR101">
        <f t="shared" si="10"/>
        <v>6.47</v>
      </c>
      <c r="GS101">
        <f t="shared" si="11"/>
        <v>0.5</v>
      </c>
      <c r="GT101">
        <f t="shared" si="12"/>
        <v>33</v>
      </c>
      <c r="GU101">
        <f t="shared" si="13"/>
        <v>200</v>
      </c>
      <c r="GV101">
        <f t="shared" si="14"/>
        <v>0</v>
      </c>
      <c r="GW101">
        <f t="shared" si="15"/>
        <v>200</v>
      </c>
      <c r="GX101">
        <f t="shared" si="16"/>
        <v>0</v>
      </c>
      <c r="GY101">
        <f t="shared" si="17"/>
        <v>0</v>
      </c>
      <c r="GZ101">
        <f t="shared" si="18"/>
        <v>0</v>
      </c>
      <c r="HA101">
        <f t="shared" si="19"/>
        <v>30</v>
      </c>
    </row>
    <row r="102" spans="1:209" hidden="1" x14ac:dyDescent="0.25">
      <c r="GR102">
        <f t="shared" si="10"/>
        <v>4.5</v>
      </c>
      <c r="GS102">
        <f t="shared" si="11"/>
        <v>4.5</v>
      </c>
      <c r="GT102">
        <f t="shared" si="12"/>
        <v>0</v>
      </c>
      <c r="GU102">
        <f t="shared" si="13"/>
        <v>200</v>
      </c>
      <c r="GV102">
        <f t="shared" si="14"/>
        <v>0</v>
      </c>
      <c r="GW102">
        <f t="shared" si="15"/>
        <v>0</v>
      </c>
      <c r="GX102">
        <f t="shared" si="16"/>
        <v>0</v>
      </c>
      <c r="GY102">
        <f t="shared" si="17"/>
        <v>0</v>
      </c>
      <c r="GZ102">
        <f t="shared" si="18"/>
        <v>0</v>
      </c>
      <c r="HA102">
        <f t="shared" si="19"/>
        <v>0</v>
      </c>
    </row>
    <row r="103" spans="1:209" hidden="1" x14ac:dyDescent="0.25">
      <c r="A103">
        <v>51</v>
      </c>
      <c r="B103" t="s">
        <v>373</v>
      </c>
      <c r="D103">
        <v>1</v>
      </c>
      <c r="E103">
        <v>58</v>
      </c>
      <c r="F103">
        <v>57</v>
      </c>
      <c r="G103" t="s">
        <v>198</v>
      </c>
      <c r="H103" t="s">
        <v>199</v>
      </c>
      <c r="I103" t="s">
        <v>374</v>
      </c>
      <c r="J103">
        <v>1</v>
      </c>
      <c r="M103">
        <v>1.46</v>
      </c>
      <c r="N103">
        <v>2.46</v>
      </c>
      <c r="O103" t="s">
        <v>201</v>
      </c>
      <c r="T103">
        <v>0</v>
      </c>
      <c r="U103">
        <v>0.01</v>
      </c>
      <c r="V103" t="s">
        <v>202</v>
      </c>
      <c r="W103">
        <v>1</v>
      </c>
      <c r="X103">
        <v>51</v>
      </c>
      <c r="Z103">
        <v>1</v>
      </c>
      <c r="AA103">
        <v>1</v>
      </c>
      <c r="AB103" t="s">
        <v>375</v>
      </c>
      <c r="AC103">
        <v>0</v>
      </c>
      <c r="AD103">
        <v>1</v>
      </c>
      <c r="AE103">
        <v>1</v>
      </c>
      <c r="AF103">
        <v>51</v>
      </c>
      <c r="AH103">
        <v>99</v>
      </c>
      <c r="AI103">
        <v>93</v>
      </c>
      <c r="AJ103">
        <v>9</v>
      </c>
      <c r="AN103">
        <v>1</v>
      </c>
      <c r="AP103">
        <v>1</v>
      </c>
      <c r="AQ103" t="s">
        <v>208</v>
      </c>
      <c r="AR103">
        <v>0</v>
      </c>
      <c r="AS103">
        <v>1</v>
      </c>
      <c r="AT103">
        <v>1</v>
      </c>
      <c r="AU103">
        <v>2</v>
      </c>
      <c r="AY103">
        <v>46</v>
      </c>
      <c r="AZ103">
        <v>51</v>
      </c>
      <c r="BA103">
        <v>55</v>
      </c>
      <c r="BB103">
        <v>7</v>
      </c>
      <c r="BC103">
        <v>18</v>
      </c>
      <c r="BD103">
        <v>50</v>
      </c>
      <c r="BE103">
        <v>6</v>
      </c>
      <c r="BF103">
        <v>0.248485693729807</v>
      </c>
      <c r="BG103">
        <v>0.81448308827821303</v>
      </c>
      <c r="BH103">
        <v>0.76140276787579897</v>
      </c>
      <c r="BI103">
        <v>1</v>
      </c>
      <c r="BJ103">
        <v>2</v>
      </c>
      <c r="BK103" s="1">
        <v>2</v>
      </c>
      <c r="BM103" s="1">
        <v>0</v>
      </c>
      <c r="BN103">
        <v>3</v>
      </c>
      <c r="BO103">
        <v>2</v>
      </c>
      <c r="BQ103">
        <v>61</v>
      </c>
      <c r="BT103" t="s">
        <v>221</v>
      </c>
      <c r="BU103">
        <v>39</v>
      </c>
      <c r="BV103">
        <v>9</v>
      </c>
      <c r="CA103">
        <v>1</v>
      </c>
      <c r="CB103">
        <v>93</v>
      </c>
      <c r="CC103">
        <v>48</v>
      </c>
      <c r="CD103">
        <v>51</v>
      </c>
      <c r="CE103">
        <v>55</v>
      </c>
      <c r="CF103">
        <v>46</v>
      </c>
      <c r="CG103">
        <v>2</v>
      </c>
      <c r="CH103">
        <v>20</v>
      </c>
      <c r="CI103" t="s">
        <v>210</v>
      </c>
      <c r="CJ103" t="s">
        <v>211</v>
      </c>
      <c r="CK103" t="s">
        <v>212</v>
      </c>
      <c r="CL103">
        <v>1</v>
      </c>
      <c r="CM103">
        <v>2</v>
      </c>
      <c r="CS103">
        <v>0</v>
      </c>
      <c r="CT103">
        <v>1.46</v>
      </c>
      <c r="CU103">
        <v>18</v>
      </c>
      <c r="CV103">
        <v>48</v>
      </c>
      <c r="CW103">
        <v>3</v>
      </c>
      <c r="CX103">
        <v>0.85063753964204403</v>
      </c>
      <c r="CY103">
        <v>0.84079748297118995</v>
      </c>
      <c r="CZ103">
        <v>0.44640343559431001</v>
      </c>
      <c r="DB103">
        <v>61</v>
      </c>
      <c r="DC103">
        <v>35</v>
      </c>
      <c r="DD103">
        <v>80</v>
      </c>
      <c r="DE103">
        <v>10</v>
      </c>
      <c r="DF103">
        <v>71</v>
      </c>
      <c r="DG103">
        <v>59</v>
      </c>
      <c r="DH103">
        <v>47</v>
      </c>
      <c r="DI103">
        <v>64</v>
      </c>
      <c r="DJ103">
        <v>34</v>
      </c>
      <c r="DK103">
        <v>48</v>
      </c>
      <c r="DL103">
        <v>0</v>
      </c>
      <c r="DM103">
        <v>0</v>
      </c>
      <c r="DN103">
        <v>0</v>
      </c>
      <c r="DO103">
        <v>1</v>
      </c>
      <c r="DP103">
        <v>51</v>
      </c>
      <c r="GD103">
        <v>0</v>
      </c>
      <c r="GE103">
        <v>1</v>
      </c>
      <c r="GF103">
        <v>1</v>
      </c>
      <c r="GG103">
        <v>51</v>
      </c>
      <c r="GI103" t="s">
        <v>277</v>
      </c>
      <c r="GJ103">
        <v>589</v>
      </c>
      <c r="GK103">
        <v>0</v>
      </c>
      <c r="GL103">
        <v>0</v>
      </c>
      <c r="GM103">
        <v>0</v>
      </c>
      <c r="GN103">
        <v>1</v>
      </c>
      <c r="GO103">
        <v>1</v>
      </c>
      <c r="GR103">
        <f t="shared" si="10"/>
        <v>1.96</v>
      </c>
      <c r="GS103">
        <f t="shared" si="11"/>
        <v>0.5</v>
      </c>
      <c r="GT103">
        <f t="shared" si="12"/>
        <v>93</v>
      </c>
      <c r="GU103">
        <f t="shared" si="13"/>
        <v>0</v>
      </c>
      <c r="GV103">
        <f t="shared" si="14"/>
        <v>0</v>
      </c>
      <c r="GW103">
        <f t="shared" si="15"/>
        <v>0</v>
      </c>
      <c r="GX103">
        <f t="shared" si="16"/>
        <v>0</v>
      </c>
      <c r="GY103">
        <f t="shared" si="17"/>
        <v>0</v>
      </c>
      <c r="GZ103">
        <f t="shared" si="18"/>
        <v>0</v>
      </c>
      <c r="HA103">
        <f t="shared" si="19"/>
        <v>39</v>
      </c>
    </row>
    <row r="104" spans="1:209" hidden="1" x14ac:dyDescent="0.25">
      <c r="GR104">
        <f t="shared" si="10"/>
        <v>4.5</v>
      </c>
      <c r="GS104">
        <f t="shared" si="11"/>
        <v>4.5</v>
      </c>
      <c r="GT104">
        <f t="shared" si="12"/>
        <v>0</v>
      </c>
      <c r="GU104">
        <f t="shared" si="13"/>
        <v>200</v>
      </c>
      <c r="GV104">
        <f t="shared" si="14"/>
        <v>0</v>
      </c>
      <c r="GW104">
        <f t="shared" si="15"/>
        <v>0</v>
      </c>
      <c r="GX104">
        <f t="shared" si="16"/>
        <v>0</v>
      </c>
      <c r="GY104">
        <f t="shared" si="17"/>
        <v>0</v>
      </c>
      <c r="GZ104">
        <f t="shared" si="18"/>
        <v>0</v>
      </c>
      <c r="HA104">
        <f t="shared" si="19"/>
        <v>0</v>
      </c>
    </row>
    <row r="105" spans="1:209" hidden="1" x14ac:dyDescent="0.25">
      <c r="A105">
        <v>52</v>
      </c>
      <c r="B105" t="s">
        <v>376</v>
      </c>
      <c r="D105">
        <v>1</v>
      </c>
      <c r="E105">
        <v>58</v>
      </c>
      <c r="F105">
        <v>57</v>
      </c>
      <c r="G105" t="s">
        <v>198</v>
      </c>
      <c r="H105" t="s">
        <v>199</v>
      </c>
      <c r="I105" t="s">
        <v>377</v>
      </c>
      <c r="J105">
        <v>1</v>
      </c>
      <c r="M105">
        <v>2.21</v>
      </c>
      <c r="N105">
        <v>3.21</v>
      </c>
      <c r="O105" t="s">
        <v>201</v>
      </c>
      <c r="T105">
        <v>0</v>
      </c>
      <c r="U105">
        <v>0.01</v>
      </c>
      <c r="V105" t="s">
        <v>202</v>
      </c>
      <c r="W105">
        <v>1</v>
      </c>
      <c r="X105">
        <v>52</v>
      </c>
      <c r="Z105">
        <v>1</v>
      </c>
      <c r="AA105">
        <v>1</v>
      </c>
      <c r="AB105" t="s">
        <v>378</v>
      </c>
      <c r="AC105">
        <v>0</v>
      </c>
      <c r="AD105">
        <v>1</v>
      </c>
      <c r="AE105">
        <v>1</v>
      </c>
      <c r="AF105">
        <v>52</v>
      </c>
      <c r="AH105">
        <v>99</v>
      </c>
      <c r="AI105">
        <v>18</v>
      </c>
      <c r="AJ105">
        <v>9</v>
      </c>
      <c r="AO105">
        <v>0</v>
      </c>
      <c r="AP105">
        <v>2</v>
      </c>
      <c r="AQ105" t="s">
        <v>208</v>
      </c>
      <c r="AR105">
        <v>0</v>
      </c>
      <c r="AS105">
        <v>1</v>
      </c>
      <c r="AT105">
        <v>1</v>
      </c>
      <c r="AU105">
        <v>1</v>
      </c>
      <c r="AY105">
        <v>51</v>
      </c>
      <c r="AZ105">
        <v>55</v>
      </c>
      <c r="BA105">
        <v>49</v>
      </c>
      <c r="BB105">
        <v>1</v>
      </c>
      <c r="BC105">
        <v>29</v>
      </c>
      <c r="BD105">
        <v>51</v>
      </c>
      <c r="BE105">
        <v>57</v>
      </c>
      <c r="BF105">
        <v>0.94744375477706699</v>
      </c>
      <c r="BG105">
        <v>0.61307738519908495</v>
      </c>
      <c r="BH105">
        <v>0.64276454656459803</v>
      </c>
      <c r="BI105">
        <v>0</v>
      </c>
      <c r="BJ105">
        <v>3</v>
      </c>
      <c r="BK105" s="1">
        <v>2</v>
      </c>
      <c r="BM105" s="1">
        <v>0</v>
      </c>
      <c r="BN105">
        <v>3</v>
      </c>
      <c r="BO105">
        <v>2</v>
      </c>
      <c r="BQ105">
        <v>61</v>
      </c>
      <c r="BT105" t="s">
        <v>221</v>
      </c>
      <c r="BU105">
        <v>39</v>
      </c>
      <c r="BV105">
        <v>10</v>
      </c>
      <c r="CA105">
        <v>1</v>
      </c>
      <c r="CB105">
        <v>18</v>
      </c>
      <c r="CC105">
        <v>70</v>
      </c>
      <c r="CD105">
        <v>55</v>
      </c>
      <c r="CE105">
        <v>49</v>
      </c>
      <c r="CF105">
        <v>51</v>
      </c>
      <c r="CG105">
        <v>3</v>
      </c>
      <c r="CH105">
        <v>20</v>
      </c>
      <c r="CI105" t="s">
        <v>210</v>
      </c>
      <c r="CJ105" t="s">
        <v>211</v>
      </c>
      <c r="CK105" t="s">
        <v>212</v>
      </c>
      <c r="CL105">
        <v>1</v>
      </c>
      <c r="CM105">
        <v>2</v>
      </c>
      <c r="CS105">
        <v>0</v>
      </c>
      <c r="CT105">
        <v>2.21</v>
      </c>
      <c r="CU105">
        <v>19</v>
      </c>
      <c r="CV105">
        <v>70</v>
      </c>
      <c r="CW105">
        <v>3</v>
      </c>
      <c r="CX105">
        <v>4.8400913314560999E-2</v>
      </c>
      <c r="CY105">
        <v>0.76211096188720495</v>
      </c>
      <c r="CZ105">
        <v>0.70022831494327797</v>
      </c>
      <c r="DB105">
        <v>61</v>
      </c>
      <c r="DC105">
        <v>0</v>
      </c>
      <c r="DD105">
        <v>0</v>
      </c>
      <c r="DE105">
        <v>70</v>
      </c>
      <c r="DF105">
        <v>11</v>
      </c>
      <c r="DG105">
        <v>70</v>
      </c>
      <c r="DH105">
        <v>24</v>
      </c>
      <c r="DI105">
        <v>35</v>
      </c>
      <c r="DJ105">
        <v>60</v>
      </c>
      <c r="DK105">
        <v>2</v>
      </c>
      <c r="DL105">
        <v>0</v>
      </c>
      <c r="DM105">
        <v>0</v>
      </c>
      <c r="DN105">
        <v>0</v>
      </c>
      <c r="DO105">
        <v>1</v>
      </c>
      <c r="DP105">
        <v>52</v>
      </c>
      <c r="GD105">
        <v>0</v>
      </c>
      <c r="GE105">
        <v>1</v>
      </c>
      <c r="GF105">
        <v>1</v>
      </c>
      <c r="GG105">
        <v>52</v>
      </c>
      <c r="GI105" t="s">
        <v>254</v>
      </c>
      <c r="GJ105">
        <v>733</v>
      </c>
      <c r="GK105">
        <v>0</v>
      </c>
      <c r="GL105">
        <v>0</v>
      </c>
      <c r="GM105">
        <v>0</v>
      </c>
      <c r="GN105">
        <v>1</v>
      </c>
      <c r="GO105">
        <v>1</v>
      </c>
      <c r="GR105">
        <f t="shared" si="10"/>
        <v>2.71</v>
      </c>
      <c r="GS105">
        <f t="shared" si="11"/>
        <v>0.5</v>
      </c>
      <c r="GT105">
        <f t="shared" si="12"/>
        <v>18</v>
      </c>
      <c r="GU105">
        <f t="shared" si="13"/>
        <v>0</v>
      </c>
      <c r="GV105">
        <f t="shared" si="14"/>
        <v>0</v>
      </c>
      <c r="GW105">
        <f t="shared" si="15"/>
        <v>0</v>
      </c>
      <c r="GX105">
        <f t="shared" si="16"/>
        <v>0</v>
      </c>
      <c r="GY105">
        <f t="shared" si="17"/>
        <v>0</v>
      </c>
      <c r="GZ105">
        <f t="shared" si="18"/>
        <v>0</v>
      </c>
      <c r="HA105">
        <f t="shared" si="19"/>
        <v>39</v>
      </c>
    </row>
    <row r="106" spans="1:209" hidden="1" x14ac:dyDescent="0.25">
      <c r="GR106">
        <f t="shared" si="10"/>
        <v>4.5</v>
      </c>
      <c r="GS106">
        <f t="shared" si="11"/>
        <v>4.5</v>
      </c>
      <c r="GT106">
        <f t="shared" si="12"/>
        <v>0</v>
      </c>
      <c r="GU106">
        <f t="shared" si="13"/>
        <v>200</v>
      </c>
      <c r="GV106">
        <f t="shared" si="14"/>
        <v>0</v>
      </c>
      <c r="GW106">
        <f t="shared" si="15"/>
        <v>0</v>
      </c>
      <c r="GX106">
        <f t="shared" si="16"/>
        <v>0</v>
      </c>
      <c r="GY106">
        <f t="shared" si="17"/>
        <v>0</v>
      </c>
      <c r="GZ106">
        <f t="shared" si="18"/>
        <v>0</v>
      </c>
      <c r="HA106">
        <f t="shared" si="19"/>
        <v>0</v>
      </c>
    </row>
    <row r="107" spans="1:209" hidden="1" x14ac:dyDescent="0.25">
      <c r="A107">
        <v>53</v>
      </c>
      <c r="B107" t="s">
        <v>379</v>
      </c>
      <c r="D107">
        <v>1</v>
      </c>
      <c r="E107">
        <v>58</v>
      </c>
      <c r="F107">
        <v>57</v>
      </c>
      <c r="G107" t="s">
        <v>198</v>
      </c>
      <c r="H107" t="s">
        <v>199</v>
      </c>
      <c r="I107" t="s">
        <v>380</v>
      </c>
      <c r="J107">
        <v>1</v>
      </c>
      <c r="M107">
        <v>2.08</v>
      </c>
      <c r="N107">
        <v>3.08</v>
      </c>
      <c r="O107" t="s">
        <v>201</v>
      </c>
      <c r="T107">
        <v>0</v>
      </c>
      <c r="U107">
        <v>0.01</v>
      </c>
      <c r="V107" t="s">
        <v>202</v>
      </c>
      <c r="W107">
        <v>1</v>
      </c>
      <c r="X107">
        <v>53</v>
      </c>
      <c r="Z107">
        <v>1</v>
      </c>
      <c r="AA107">
        <v>1</v>
      </c>
      <c r="AB107" t="s">
        <v>381</v>
      </c>
      <c r="AC107">
        <v>0</v>
      </c>
      <c r="AD107">
        <v>1</v>
      </c>
      <c r="AE107">
        <v>1</v>
      </c>
      <c r="AF107">
        <v>53</v>
      </c>
      <c r="AH107">
        <v>99</v>
      </c>
      <c r="AI107">
        <v>22</v>
      </c>
      <c r="AJ107">
        <v>9</v>
      </c>
      <c r="AN107">
        <v>1</v>
      </c>
      <c r="AP107">
        <v>1</v>
      </c>
      <c r="AQ107" t="s">
        <v>208</v>
      </c>
      <c r="AR107">
        <v>0</v>
      </c>
      <c r="AS107">
        <v>1</v>
      </c>
      <c r="AT107">
        <v>1</v>
      </c>
      <c r="AU107">
        <v>3</v>
      </c>
      <c r="AY107">
        <v>54</v>
      </c>
      <c r="AZ107">
        <v>50</v>
      </c>
      <c r="BA107">
        <v>52</v>
      </c>
      <c r="BB107">
        <v>2</v>
      </c>
      <c r="BC107">
        <v>16</v>
      </c>
      <c r="BD107">
        <v>51</v>
      </c>
      <c r="BE107">
        <v>82</v>
      </c>
      <c r="BF107">
        <v>0.842586541563487</v>
      </c>
      <c r="BG107">
        <v>0.57454241988848298</v>
      </c>
      <c r="BH107">
        <v>0.993314091275043</v>
      </c>
      <c r="BI107">
        <v>1</v>
      </c>
      <c r="BJ107">
        <v>2</v>
      </c>
      <c r="BK107" s="1">
        <v>2</v>
      </c>
      <c r="BM107" s="1">
        <v>0</v>
      </c>
      <c r="BN107">
        <v>3</v>
      </c>
      <c r="BO107">
        <v>2</v>
      </c>
      <c r="BQ107">
        <v>61</v>
      </c>
      <c r="BT107" t="s">
        <v>209</v>
      </c>
      <c r="BU107">
        <v>30</v>
      </c>
      <c r="BV107">
        <v>5</v>
      </c>
      <c r="CA107">
        <v>1</v>
      </c>
      <c r="CB107">
        <v>22</v>
      </c>
      <c r="CC107">
        <v>48</v>
      </c>
      <c r="CD107">
        <v>50</v>
      </c>
      <c r="CE107">
        <v>52</v>
      </c>
      <c r="CF107">
        <v>54</v>
      </c>
      <c r="CG107">
        <v>2</v>
      </c>
      <c r="CH107">
        <v>20</v>
      </c>
      <c r="CI107" t="s">
        <v>210</v>
      </c>
      <c r="CJ107" t="s">
        <v>211</v>
      </c>
      <c r="CK107" t="s">
        <v>212</v>
      </c>
      <c r="CL107">
        <v>1</v>
      </c>
      <c r="CM107">
        <v>2</v>
      </c>
      <c r="CS107">
        <v>0</v>
      </c>
      <c r="CT107">
        <v>2.08</v>
      </c>
      <c r="CU107">
        <v>18</v>
      </c>
      <c r="CV107">
        <v>48</v>
      </c>
      <c r="CW107">
        <v>3</v>
      </c>
      <c r="CX107">
        <v>0.85063753964204403</v>
      </c>
      <c r="CY107">
        <v>0.84079748297118995</v>
      </c>
      <c r="CZ107">
        <v>0.44640343559431001</v>
      </c>
      <c r="DB107">
        <v>61</v>
      </c>
      <c r="DC107">
        <v>35</v>
      </c>
      <c r="DD107">
        <v>80</v>
      </c>
      <c r="DE107">
        <v>10</v>
      </c>
      <c r="DF107">
        <v>71</v>
      </c>
      <c r="DG107">
        <v>59</v>
      </c>
      <c r="DH107">
        <v>47</v>
      </c>
      <c r="DI107">
        <v>64</v>
      </c>
      <c r="DJ107">
        <v>34</v>
      </c>
      <c r="DK107">
        <v>48</v>
      </c>
      <c r="DL107">
        <v>0</v>
      </c>
      <c r="DM107">
        <v>0</v>
      </c>
      <c r="DN107">
        <v>0</v>
      </c>
      <c r="DO107">
        <v>1</v>
      </c>
      <c r="DP107">
        <v>53</v>
      </c>
      <c r="GD107">
        <v>0</v>
      </c>
      <c r="GE107">
        <v>1</v>
      </c>
      <c r="GF107">
        <v>1</v>
      </c>
      <c r="GG107">
        <v>53</v>
      </c>
      <c r="GI107" t="s">
        <v>382</v>
      </c>
      <c r="GJ107">
        <v>453</v>
      </c>
      <c r="GK107">
        <v>0</v>
      </c>
      <c r="GL107">
        <v>0</v>
      </c>
      <c r="GM107">
        <v>0</v>
      </c>
      <c r="GN107">
        <v>1</v>
      </c>
      <c r="GO107">
        <v>1</v>
      </c>
      <c r="GR107">
        <f t="shared" si="10"/>
        <v>2.58</v>
      </c>
      <c r="GS107">
        <f t="shared" si="11"/>
        <v>0.5</v>
      </c>
      <c r="GT107">
        <f t="shared" si="12"/>
        <v>22</v>
      </c>
      <c r="GU107">
        <f t="shared" si="13"/>
        <v>0</v>
      </c>
      <c r="GV107">
        <f t="shared" si="14"/>
        <v>0</v>
      </c>
      <c r="GW107">
        <f t="shared" si="15"/>
        <v>0</v>
      </c>
      <c r="GX107">
        <f t="shared" si="16"/>
        <v>0</v>
      </c>
      <c r="GY107">
        <f t="shared" si="17"/>
        <v>0</v>
      </c>
      <c r="GZ107">
        <f t="shared" si="18"/>
        <v>0</v>
      </c>
      <c r="HA107">
        <f t="shared" si="19"/>
        <v>30</v>
      </c>
    </row>
    <row r="108" spans="1:209" hidden="1" x14ac:dyDescent="0.25">
      <c r="GR108">
        <f t="shared" si="10"/>
        <v>4.5</v>
      </c>
      <c r="GS108">
        <f t="shared" si="11"/>
        <v>4.5</v>
      </c>
      <c r="GT108">
        <f t="shared" si="12"/>
        <v>0</v>
      </c>
      <c r="GU108">
        <f t="shared" si="13"/>
        <v>200</v>
      </c>
      <c r="GV108">
        <f t="shared" si="14"/>
        <v>0</v>
      </c>
      <c r="GW108">
        <f t="shared" si="15"/>
        <v>0</v>
      </c>
      <c r="GX108">
        <f t="shared" si="16"/>
        <v>0</v>
      </c>
      <c r="GY108">
        <f t="shared" si="17"/>
        <v>0</v>
      </c>
      <c r="GZ108">
        <f t="shared" si="18"/>
        <v>0</v>
      </c>
      <c r="HA108">
        <f t="shared" si="19"/>
        <v>0</v>
      </c>
    </row>
    <row r="109" spans="1:209" hidden="1" x14ac:dyDescent="0.25">
      <c r="A109">
        <v>54</v>
      </c>
      <c r="B109" t="s">
        <v>383</v>
      </c>
      <c r="D109">
        <v>1</v>
      </c>
      <c r="E109">
        <v>58</v>
      </c>
      <c r="F109">
        <v>57</v>
      </c>
      <c r="G109" t="s">
        <v>198</v>
      </c>
      <c r="H109" t="s">
        <v>199</v>
      </c>
      <c r="I109" t="s">
        <v>384</v>
      </c>
      <c r="J109">
        <v>1</v>
      </c>
      <c r="M109">
        <v>2.2999999999999998</v>
      </c>
      <c r="N109">
        <v>3.3</v>
      </c>
      <c r="O109" t="s">
        <v>201</v>
      </c>
      <c r="T109">
        <v>0</v>
      </c>
      <c r="U109">
        <v>0.01</v>
      </c>
      <c r="V109" t="s">
        <v>202</v>
      </c>
      <c r="W109">
        <v>1</v>
      </c>
      <c r="X109">
        <v>54</v>
      </c>
      <c r="Z109">
        <v>1</v>
      </c>
      <c r="AA109">
        <v>1</v>
      </c>
      <c r="AB109" t="s">
        <v>385</v>
      </c>
      <c r="AC109">
        <v>0</v>
      </c>
      <c r="AD109">
        <v>1</v>
      </c>
      <c r="AE109">
        <v>1</v>
      </c>
      <c r="AF109">
        <v>54</v>
      </c>
      <c r="AH109">
        <v>99</v>
      </c>
      <c r="AI109">
        <v>100</v>
      </c>
      <c r="AJ109">
        <v>9</v>
      </c>
      <c r="AO109">
        <v>0</v>
      </c>
      <c r="AP109">
        <v>2</v>
      </c>
      <c r="AQ109" t="s">
        <v>208</v>
      </c>
      <c r="AR109">
        <v>0</v>
      </c>
      <c r="AS109">
        <v>1</v>
      </c>
      <c r="AT109">
        <v>1</v>
      </c>
      <c r="AU109">
        <v>2</v>
      </c>
      <c r="AY109">
        <v>50</v>
      </c>
      <c r="AZ109">
        <v>46</v>
      </c>
      <c r="BA109">
        <v>54</v>
      </c>
      <c r="BB109">
        <v>8</v>
      </c>
      <c r="BC109">
        <v>15</v>
      </c>
      <c r="BD109">
        <v>55</v>
      </c>
      <c r="BE109">
        <v>57</v>
      </c>
      <c r="BF109">
        <v>0.45258713737353801</v>
      </c>
      <c r="BG109">
        <v>0.116623083578592</v>
      </c>
      <c r="BH109">
        <v>0.77581638662460295</v>
      </c>
      <c r="BI109">
        <v>0</v>
      </c>
      <c r="BJ109">
        <v>3</v>
      </c>
      <c r="BK109" s="1">
        <v>2</v>
      </c>
      <c r="BM109" s="1">
        <v>0</v>
      </c>
      <c r="BN109">
        <v>3</v>
      </c>
      <c r="BO109">
        <v>2</v>
      </c>
      <c r="BQ109">
        <v>61</v>
      </c>
      <c r="BT109" t="s">
        <v>209</v>
      </c>
      <c r="BU109">
        <v>30</v>
      </c>
      <c r="BV109">
        <v>6</v>
      </c>
      <c r="CA109">
        <v>0</v>
      </c>
      <c r="CB109">
        <v>0</v>
      </c>
      <c r="CC109">
        <v>70</v>
      </c>
      <c r="CD109">
        <v>46</v>
      </c>
      <c r="CE109">
        <v>54</v>
      </c>
      <c r="CF109">
        <v>50</v>
      </c>
      <c r="CG109">
        <v>3</v>
      </c>
      <c r="CH109">
        <v>20</v>
      </c>
      <c r="CI109" t="s">
        <v>210</v>
      </c>
      <c r="CJ109" t="s">
        <v>211</v>
      </c>
      <c r="CK109" t="s">
        <v>212</v>
      </c>
      <c r="CL109">
        <v>1</v>
      </c>
      <c r="CM109">
        <v>2</v>
      </c>
      <c r="CS109">
        <v>0</v>
      </c>
      <c r="CT109">
        <v>2.2999999999999998</v>
      </c>
      <c r="CU109">
        <v>19</v>
      </c>
      <c r="CV109">
        <v>70</v>
      </c>
      <c r="CW109">
        <v>3</v>
      </c>
      <c r="CX109">
        <v>4.8400913314560999E-2</v>
      </c>
      <c r="CY109">
        <v>0.76211096188720495</v>
      </c>
      <c r="CZ109">
        <v>0.70022831494327797</v>
      </c>
      <c r="DB109">
        <v>61</v>
      </c>
      <c r="DC109">
        <v>0</v>
      </c>
      <c r="DD109">
        <v>0</v>
      </c>
      <c r="DE109">
        <v>70</v>
      </c>
      <c r="DF109">
        <v>11</v>
      </c>
      <c r="DG109">
        <v>70</v>
      </c>
      <c r="DH109">
        <v>24</v>
      </c>
      <c r="DI109">
        <v>35</v>
      </c>
      <c r="DJ109">
        <v>60</v>
      </c>
      <c r="DK109">
        <v>2</v>
      </c>
      <c r="DL109">
        <v>0</v>
      </c>
      <c r="DM109">
        <v>0</v>
      </c>
      <c r="DN109">
        <v>0</v>
      </c>
      <c r="DO109">
        <v>1</v>
      </c>
      <c r="DP109">
        <v>54</v>
      </c>
      <c r="GD109">
        <v>0</v>
      </c>
      <c r="GE109">
        <v>1</v>
      </c>
      <c r="GF109">
        <v>1</v>
      </c>
      <c r="GG109">
        <v>54</v>
      </c>
      <c r="GI109" t="s">
        <v>254</v>
      </c>
      <c r="GJ109">
        <v>866</v>
      </c>
      <c r="GK109">
        <v>0</v>
      </c>
      <c r="GL109">
        <v>0</v>
      </c>
      <c r="GM109">
        <v>0</v>
      </c>
      <c r="GN109">
        <v>1</v>
      </c>
      <c r="GO109">
        <v>1</v>
      </c>
      <c r="GR109">
        <f t="shared" si="10"/>
        <v>2.8</v>
      </c>
      <c r="GS109">
        <f t="shared" si="11"/>
        <v>0.5</v>
      </c>
      <c r="GT109">
        <f t="shared" si="12"/>
        <v>0</v>
      </c>
      <c r="GU109">
        <f t="shared" si="13"/>
        <v>0</v>
      </c>
      <c r="GV109">
        <f t="shared" si="14"/>
        <v>0</v>
      </c>
      <c r="GW109">
        <f t="shared" si="15"/>
        <v>0</v>
      </c>
      <c r="GX109">
        <f t="shared" si="16"/>
        <v>0</v>
      </c>
      <c r="GY109">
        <f t="shared" si="17"/>
        <v>0</v>
      </c>
      <c r="GZ109">
        <f t="shared" si="18"/>
        <v>0</v>
      </c>
      <c r="HA109">
        <f t="shared" si="19"/>
        <v>30</v>
      </c>
    </row>
    <row r="110" spans="1:209" hidden="1" x14ac:dyDescent="0.25">
      <c r="GR110">
        <f t="shared" si="10"/>
        <v>4.5</v>
      </c>
      <c r="GS110">
        <f t="shared" si="11"/>
        <v>4.5</v>
      </c>
      <c r="GT110">
        <f t="shared" si="12"/>
        <v>0</v>
      </c>
      <c r="GU110">
        <f t="shared" si="13"/>
        <v>200</v>
      </c>
      <c r="GV110">
        <f t="shared" si="14"/>
        <v>0</v>
      </c>
      <c r="GW110">
        <f t="shared" si="15"/>
        <v>0</v>
      </c>
      <c r="GX110">
        <f t="shared" si="16"/>
        <v>0</v>
      </c>
      <c r="GY110">
        <f t="shared" si="17"/>
        <v>0</v>
      </c>
      <c r="GZ110">
        <f t="shared" si="18"/>
        <v>0</v>
      </c>
      <c r="HA110">
        <f t="shared" si="19"/>
        <v>0</v>
      </c>
    </row>
    <row r="111" spans="1:209" hidden="1" x14ac:dyDescent="0.25">
      <c r="A111">
        <v>55</v>
      </c>
      <c r="B111" t="s">
        <v>386</v>
      </c>
      <c r="D111">
        <v>1</v>
      </c>
      <c r="E111">
        <v>58</v>
      </c>
      <c r="F111">
        <v>57</v>
      </c>
      <c r="G111" t="s">
        <v>198</v>
      </c>
      <c r="H111" t="s">
        <v>199</v>
      </c>
      <c r="I111" t="s">
        <v>387</v>
      </c>
      <c r="J111">
        <v>1</v>
      </c>
      <c r="M111">
        <v>4.26</v>
      </c>
      <c r="N111">
        <v>5.26</v>
      </c>
      <c r="O111" t="s">
        <v>201</v>
      </c>
      <c r="T111">
        <v>0</v>
      </c>
      <c r="U111">
        <v>0.01</v>
      </c>
      <c r="V111" t="s">
        <v>202</v>
      </c>
      <c r="W111">
        <v>1</v>
      </c>
      <c r="X111">
        <v>55</v>
      </c>
      <c r="Z111">
        <v>1</v>
      </c>
      <c r="AA111">
        <v>1</v>
      </c>
      <c r="AB111" t="s">
        <v>388</v>
      </c>
      <c r="AC111">
        <v>0</v>
      </c>
      <c r="AD111">
        <v>1</v>
      </c>
      <c r="AE111">
        <v>1</v>
      </c>
      <c r="AF111">
        <v>55</v>
      </c>
      <c r="AH111">
        <v>99</v>
      </c>
      <c r="AI111">
        <v>54</v>
      </c>
      <c r="AJ111">
        <v>9</v>
      </c>
      <c r="AN111">
        <v>1</v>
      </c>
      <c r="AP111">
        <v>1</v>
      </c>
      <c r="AQ111" t="s">
        <v>208</v>
      </c>
      <c r="AR111">
        <v>0</v>
      </c>
      <c r="AS111">
        <v>1</v>
      </c>
      <c r="AT111">
        <v>1</v>
      </c>
      <c r="AU111">
        <v>1</v>
      </c>
      <c r="AY111">
        <v>52</v>
      </c>
      <c r="AZ111">
        <v>46</v>
      </c>
      <c r="BA111">
        <v>53</v>
      </c>
      <c r="BB111">
        <v>7</v>
      </c>
      <c r="BC111">
        <v>28</v>
      </c>
      <c r="BD111">
        <v>47</v>
      </c>
      <c r="BE111">
        <v>4</v>
      </c>
      <c r="BF111">
        <v>0.50697815032770699</v>
      </c>
      <c r="BG111">
        <v>0.93823205792443998</v>
      </c>
      <c r="BH111">
        <v>0.40743805635205599</v>
      </c>
      <c r="BI111">
        <v>1</v>
      </c>
      <c r="BJ111">
        <v>3</v>
      </c>
      <c r="BK111" s="1">
        <v>2</v>
      </c>
      <c r="BM111" s="1">
        <v>0</v>
      </c>
      <c r="BN111">
        <v>2</v>
      </c>
      <c r="BP111">
        <v>2</v>
      </c>
      <c r="BQ111">
        <v>61</v>
      </c>
      <c r="BT111" t="s">
        <v>209</v>
      </c>
      <c r="BU111">
        <v>30</v>
      </c>
      <c r="BV111">
        <v>3</v>
      </c>
      <c r="CA111">
        <v>1</v>
      </c>
      <c r="CB111">
        <v>54</v>
      </c>
      <c r="CC111">
        <v>39</v>
      </c>
      <c r="CD111">
        <v>46</v>
      </c>
      <c r="CE111">
        <v>53</v>
      </c>
      <c r="CF111">
        <v>52</v>
      </c>
      <c r="CG111">
        <v>3</v>
      </c>
      <c r="CH111">
        <v>20</v>
      </c>
      <c r="CI111" t="s">
        <v>210</v>
      </c>
      <c r="CJ111" t="s">
        <v>211</v>
      </c>
      <c r="CK111" t="s">
        <v>212</v>
      </c>
      <c r="CL111">
        <v>1</v>
      </c>
      <c r="CM111">
        <v>2</v>
      </c>
      <c r="CS111">
        <v>1</v>
      </c>
      <c r="CT111">
        <v>4.26</v>
      </c>
      <c r="CU111">
        <v>20</v>
      </c>
      <c r="CV111">
        <v>39</v>
      </c>
      <c r="CW111">
        <v>3</v>
      </c>
      <c r="CX111">
        <v>0.94484378266171198</v>
      </c>
      <c r="CY111">
        <v>6.9106003673279001E-2</v>
      </c>
      <c r="CZ111">
        <v>0.51084137873379898</v>
      </c>
      <c r="DB111">
        <v>61</v>
      </c>
      <c r="DC111">
        <v>50</v>
      </c>
      <c r="DD111">
        <v>80</v>
      </c>
      <c r="DE111">
        <v>25</v>
      </c>
      <c r="DF111">
        <v>17</v>
      </c>
      <c r="DG111">
        <v>59</v>
      </c>
      <c r="DH111">
        <v>74</v>
      </c>
      <c r="DI111">
        <v>0</v>
      </c>
      <c r="DJ111">
        <v>34</v>
      </c>
      <c r="DK111">
        <v>60</v>
      </c>
      <c r="DL111">
        <v>0</v>
      </c>
      <c r="DM111">
        <v>0</v>
      </c>
      <c r="DN111">
        <v>0</v>
      </c>
      <c r="DO111">
        <v>1</v>
      </c>
      <c r="DP111">
        <v>55</v>
      </c>
      <c r="GD111">
        <v>0</v>
      </c>
      <c r="GE111">
        <v>1</v>
      </c>
      <c r="GF111">
        <v>1</v>
      </c>
      <c r="GG111">
        <v>55</v>
      </c>
      <c r="GI111" t="s">
        <v>250</v>
      </c>
      <c r="GJ111">
        <v>662</v>
      </c>
      <c r="GK111">
        <v>0</v>
      </c>
      <c r="GL111">
        <v>0</v>
      </c>
      <c r="GM111">
        <v>0</v>
      </c>
      <c r="GN111">
        <v>1</v>
      </c>
      <c r="GO111">
        <v>1</v>
      </c>
      <c r="GR111">
        <f t="shared" si="10"/>
        <v>4.26</v>
      </c>
      <c r="GS111">
        <f t="shared" si="11"/>
        <v>0</v>
      </c>
      <c r="GT111">
        <f t="shared" si="12"/>
        <v>54</v>
      </c>
      <c r="GU111">
        <f t="shared" si="13"/>
        <v>200</v>
      </c>
      <c r="GV111">
        <f t="shared" si="14"/>
        <v>0</v>
      </c>
      <c r="GW111">
        <f t="shared" si="15"/>
        <v>0</v>
      </c>
      <c r="GX111">
        <f t="shared" si="16"/>
        <v>0</v>
      </c>
      <c r="GY111">
        <f t="shared" si="17"/>
        <v>0</v>
      </c>
      <c r="GZ111">
        <f t="shared" si="18"/>
        <v>0</v>
      </c>
      <c r="HA111">
        <f t="shared" si="19"/>
        <v>30</v>
      </c>
    </row>
    <row r="112" spans="1:209" hidden="1" x14ac:dyDescent="0.25">
      <c r="GR112">
        <f t="shared" si="10"/>
        <v>4.5</v>
      </c>
      <c r="GS112">
        <f t="shared" si="11"/>
        <v>4.5</v>
      </c>
      <c r="GT112">
        <f t="shared" si="12"/>
        <v>0</v>
      </c>
      <c r="GU112">
        <f t="shared" si="13"/>
        <v>200</v>
      </c>
      <c r="GV112">
        <f t="shared" si="14"/>
        <v>0</v>
      </c>
      <c r="GW112">
        <f t="shared" si="15"/>
        <v>0</v>
      </c>
      <c r="GX112">
        <f t="shared" si="16"/>
        <v>0</v>
      </c>
      <c r="GY112">
        <f t="shared" si="17"/>
        <v>0</v>
      </c>
      <c r="GZ112">
        <f t="shared" si="18"/>
        <v>0</v>
      </c>
      <c r="HA112">
        <f t="shared" si="19"/>
        <v>0</v>
      </c>
    </row>
    <row r="113" spans="1:209" hidden="1" x14ac:dyDescent="0.25">
      <c r="A113">
        <v>56</v>
      </c>
      <c r="B113" t="s">
        <v>389</v>
      </c>
      <c r="D113">
        <v>1</v>
      </c>
      <c r="E113">
        <v>58</v>
      </c>
      <c r="F113">
        <v>57</v>
      </c>
      <c r="G113" t="s">
        <v>198</v>
      </c>
      <c r="H113" t="s">
        <v>199</v>
      </c>
      <c r="I113" t="s">
        <v>390</v>
      </c>
      <c r="J113">
        <v>1</v>
      </c>
      <c r="M113">
        <v>3.89</v>
      </c>
      <c r="N113">
        <v>4.8899999999999997</v>
      </c>
      <c r="O113" t="s">
        <v>201</v>
      </c>
      <c r="T113">
        <v>0</v>
      </c>
      <c r="U113">
        <v>0.01</v>
      </c>
      <c r="V113" t="s">
        <v>202</v>
      </c>
      <c r="W113">
        <v>1</v>
      </c>
      <c r="X113">
        <v>56</v>
      </c>
      <c r="Z113">
        <v>1</v>
      </c>
      <c r="AA113">
        <v>1</v>
      </c>
      <c r="AB113" t="s">
        <v>391</v>
      </c>
      <c r="AC113">
        <v>0</v>
      </c>
      <c r="AD113">
        <v>1</v>
      </c>
      <c r="AE113">
        <v>1</v>
      </c>
      <c r="AF113">
        <v>56</v>
      </c>
      <c r="AH113">
        <v>99</v>
      </c>
      <c r="AI113">
        <v>41</v>
      </c>
      <c r="AJ113">
        <v>9</v>
      </c>
      <c r="AO113">
        <v>0</v>
      </c>
      <c r="AP113">
        <v>2</v>
      </c>
      <c r="AQ113" t="s">
        <v>208</v>
      </c>
      <c r="AR113">
        <v>0</v>
      </c>
      <c r="AS113">
        <v>1</v>
      </c>
      <c r="AT113">
        <v>1</v>
      </c>
      <c r="AU113">
        <v>3</v>
      </c>
      <c r="AY113">
        <v>49</v>
      </c>
      <c r="AZ113">
        <v>51</v>
      </c>
      <c r="BA113">
        <v>53</v>
      </c>
      <c r="BB113">
        <v>9</v>
      </c>
      <c r="BC113">
        <v>20</v>
      </c>
      <c r="BD113">
        <v>55</v>
      </c>
      <c r="BE113">
        <v>95</v>
      </c>
      <c r="BF113">
        <v>0.99166196751929903</v>
      </c>
      <c r="BG113">
        <v>0.28867063303658802</v>
      </c>
      <c r="BH113">
        <v>0.76300696368881504</v>
      </c>
      <c r="BI113">
        <v>0</v>
      </c>
      <c r="BJ113">
        <v>3</v>
      </c>
      <c r="BK113" s="1">
        <v>2</v>
      </c>
      <c r="BM113" s="1">
        <v>0</v>
      </c>
      <c r="BN113">
        <v>3</v>
      </c>
      <c r="BO113">
        <v>2</v>
      </c>
      <c r="BQ113">
        <v>61</v>
      </c>
      <c r="BT113" t="s">
        <v>209</v>
      </c>
      <c r="BU113">
        <v>30</v>
      </c>
      <c r="BV113">
        <v>4</v>
      </c>
      <c r="CA113">
        <v>1</v>
      </c>
      <c r="CB113">
        <v>41</v>
      </c>
      <c r="CC113">
        <v>70</v>
      </c>
      <c r="CD113">
        <v>51</v>
      </c>
      <c r="CE113">
        <v>53</v>
      </c>
      <c r="CF113">
        <v>49</v>
      </c>
      <c r="CG113">
        <v>3</v>
      </c>
      <c r="CH113">
        <v>20</v>
      </c>
      <c r="CI113" t="s">
        <v>210</v>
      </c>
      <c r="CJ113" t="s">
        <v>211</v>
      </c>
      <c r="CK113" t="s">
        <v>212</v>
      </c>
      <c r="CL113">
        <v>1</v>
      </c>
      <c r="CM113">
        <v>2</v>
      </c>
      <c r="CS113">
        <v>0</v>
      </c>
      <c r="CT113">
        <v>3.89</v>
      </c>
      <c r="CU113">
        <v>19</v>
      </c>
      <c r="CV113">
        <v>70</v>
      </c>
      <c r="CW113">
        <v>3</v>
      </c>
      <c r="CX113">
        <v>4.8400913314560999E-2</v>
      </c>
      <c r="CY113">
        <v>0.76211096188720495</v>
      </c>
      <c r="CZ113">
        <v>0.70022831494327797</v>
      </c>
      <c r="DB113">
        <v>61</v>
      </c>
      <c r="DC113">
        <v>0</v>
      </c>
      <c r="DD113">
        <v>0</v>
      </c>
      <c r="DE113">
        <v>70</v>
      </c>
      <c r="DF113">
        <v>11</v>
      </c>
      <c r="DG113">
        <v>70</v>
      </c>
      <c r="DH113">
        <v>24</v>
      </c>
      <c r="DI113">
        <v>35</v>
      </c>
      <c r="DJ113">
        <v>60</v>
      </c>
      <c r="DK113">
        <v>2</v>
      </c>
      <c r="DL113">
        <v>0</v>
      </c>
      <c r="DM113">
        <v>0</v>
      </c>
      <c r="DN113">
        <v>0</v>
      </c>
      <c r="DO113">
        <v>1</v>
      </c>
      <c r="DP113">
        <v>56</v>
      </c>
      <c r="GD113">
        <v>0</v>
      </c>
      <c r="GE113">
        <v>1</v>
      </c>
      <c r="GF113">
        <v>1</v>
      </c>
      <c r="GG113">
        <v>56</v>
      </c>
      <c r="GI113" t="s">
        <v>213</v>
      </c>
      <c r="GJ113">
        <v>290</v>
      </c>
      <c r="GK113">
        <v>0</v>
      </c>
      <c r="GL113">
        <v>0</v>
      </c>
      <c r="GM113">
        <v>0</v>
      </c>
      <c r="GN113">
        <v>1</v>
      </c>
      <c r="GO113">
        <v>1</v>
      </c>
      <c r="GR113">
        <f t="shared" si="10"/>
        <v>4.3899999999999997</v>
      </c>
      <c r="GS113">
        <f t="shared" si="11"/>
        <v>0.49999999999999956</v>
      </c>
      <c r="GT113">
        <f t="shared" si="12"/>
        <v>41</v>
      </c>
      <c r="GU113">
        <f t="shared" si="13"/>
        <v>200</v>
      </c>
      <c r="GV113">
        <f t="shared" si="14"/>
        <v>0</v>
      </c>
      <c r="GW113">
        <f t="shared" si="15"/>
        <v>0</v>
      </c>
      <c r="GX113">
        <f t="shared" si="16"/>
        <v>0</v>
      </c>
      <c r="GY113">
        <f t="shared" si="17"/>
        <v>0</v>
      </c>
      <c r="GZ113">
        <f t="shared" si="18"/>
        <v>0</v>
      </c>
      <c r="HA113">
        <f t="shared" si="19"/>
        <v>30</v>
      </c>
    </row>
    <row r="114" spans="1:209" hidden="1" x14ac:dyDescent="0.25">
      <c r="GR114">
        <f t="shared" si="10"/>
        <v>4.5</v>
      </c>
      <c r="GS114">
        <f t="shared" si="11"/>
        <v>4.5</v>
      </c>
      <c r="GT114">
        <f t="shared" si="12"/>
        <v>0</v>
      </c>
      <c r="GU114">
        <f t="shared" si="13"/>
        <v>200</v>
      </c>
      <c r="GV114">
        <f t="shared" si="14"/>
        <v>0</v>
      </c>
      <c r="GW114">
        <f t="shared" si="15"/>
        <v>0</v>
      </c>
      <c r="GX114">
        <f t="shared" si="16"/>
        <v>0</v>
      </c>
      <c r="GY114">
        <f t="shared" si="17"/>
        <v>0</v>
      </c>
      <c r="GZ114">
        <f t="shared" si="18"/>
        <v>0</v>
      </c>
      <c r="HA114">
        <f t="shared" si="19"/>
        <v>0</v>
      </c>
    </row>
    <row r="115" spans="1:209" hidden="1" x14ac:dyDescent="0.25">
      <c r="A115">
        <v>57</v>
      </c>
      <c r="B115" t="s">
        <v>392</v>
      </c>
      <c r="D115">
        <v>1</v>
      </c>
      <c r="E115">
        <v>58</v>
      </c>
      <c r="F115">
        <v>57</v>
      </c>
      <c r="G115" t="s">
        <v>198</v>
      </c>
      <c r="H115" t="s">
        <v>199</v>
      </c>
      <c r="I115" t="s">
        <v>393</v>
      </c>
      <c r="J115">
        <v>1</v>
      </c>
      <c r="M115">
        <v>2.78</v>
      </c>
      <c r="N115">
        <v>3.78</v>
      </c>
      <c r="O115" t="s">
        <v>201</v>
      </c>
      <c r="T115">
        <v>0</v>
      </c>
      <c r="U115">
        <v>0.01</v>
      </c>
      <c r="V115" t="s">
        <v>202</v>
      </c>
      <c r="W115">
        <v>1</v>
      </c>
      <c r="X115">
        <v>57</v>
      </c>
      <c r="Z115">
        <v>1</v>
      </c>
      <c r="AA115">
        <v>1</v>
      </c>
      <c r="AB115" t="s">
        <v>394</v>
      </c>
      <c r="AC115">
        <v>0</v>
      </c>
      <c r="AD115">
        <v>1</v>
      </c>
      <c r="AE115">
        <v>1</v>
      </c>
      <c r="AF115">
        <v>57</v>
      </c>
      <c r="AH115">
        <v>99</v>
      </c>
      <c r="AI115">
        <v>2</v>
      </c>
      <c r="AJ115">
        <v>9</v>
      </c>
      <c r="AN115">
        <v>1</v>
      </c>
      <c r="AP115">
        <v>1</v>
      </c>
      <c r="AQ115" t="s">
        <v>208</v>
      </c>
      <c r="AR115">
        <v>0</v>
      </c>
      <c r="AS115">
        <v>1</v>
      </c>
      <c r="AT115">
        <v>1</v>
      </c>
      <c r="AU115">
        <v>2</v>
      </c>
      <c r="AY115">
        <v>47</v>
      </c>
      <c r="AZ115">
        <v>51</v>
      </c>
      <c r="BA115">
        <v>47</v>
      </c>
      <c r="BB115">
        <v>7</v>
      </c>
      <c r="BC115">
        <v>72</v>
      </c>
      <c r="BD115">
        <v>46</v>
      </c>
      <c r="BE115">
        <v>21</v>
      </c>
      <c r="BF115">
        <v>1.32160757319031E-2</v>
      </c>
      <c r="BG115">
        <v>0.29569494940094598</v>
      </c>
      <c r="BH115">
        <v>0.32157552465822098</v>
      </c>
      <c r="BI115">
        <v>1</v>
      </c>
      <c r="BJ115">
        <v>3</v>
      </c>
      <c r="BK115" s="1">
        <v>2</v>
      </c>
      <c r="BM115" s="1">
        <v>0</v>
      </c>
      <c r="BN115">
        <v>2</v>
      </c>
      <c r="BP115">
        <v>2</v>
      </c>
      <c r="BQ115">
        <v>61</v>
      </c>
      <c r="BT115" t="s">
        <v>209</v>
      </c>
      <c r="BU115">
        <v>30</v>
      </c>
      <c r="BV115">
        <v>6</v>
      </c>
      <c r="CA115">
        <v>1</v>
      </c>
      <c r="CB115">
        <v>2</v>
      </c>
      <c r="CC115">
        <v>39</v>
      </c>
      <c r="CD115">
        <v>51</v>
      </c>
      <c r="CE115">
        <v>47</v>
      </c>
      <c r="CF115">
        <v>47</v>
      </c>
      <c r="CG115">
        <v>3</v>
      </c>
      <c r="CH115">
        <v>20</v>
      </c>
      <c r="CI115" t="s">
        <v>210</v>
      </c>
      <c r="CJ115" t="s">
        <v>211</v>
      </c>
      <c r="CK115" t="s">
        <v>212</v>
      </c>
      <c r="CL115">
        <v>1</v>
      </c>
      <c r="CM115">
        <v>2</v>
      </c>
      <c r="CS115">
        <v>1</v>
      </c>
      <c r="CT115">
        <v>2.78</v>
      </c>
      <c r="CU115">
        <v>20</v>
      </c>
      <c r="CV115">
        <v>39</v>
      </c>
      <c r="CW115">
        <v>3</v>
      </c>
      <c r="CX115">
        <v>0.94484378266171198</v>
      </c>
      <c r="CY115">
        <v>6.9106003673279001E-2</v>
      </c>
      <c r="CZ115">
        <v>0.51084137873379898</v>
      </c>
      <c r="DB115">
        <v>61</v>
      </c>
      <c r="DC115">
        <v>50</v>
      </c>
      <c r="DD115">
        <v>80</v>
      </c>
      <c r="DE115">
        <v>25</v>
      </c>
      <c r="DF115">
        <v>17</v>
      </c>
      <c r="DG115">
        <v>59</v>
      </c>
      <c r="DH115">
        <v>74</v>
      </c>
      <c r="DI115">
        <v>0</v>
      </c>
      <c r="DJ115">
        <v>34</v>
      </c>
      <c r="DK115">
        <v>60</v>
      </c>
      <c r="DL115">
        <v>0</v>
      </c>
      <c r="DM115">
        <v>0</v>
      </c>
      <c r="DN115">
        <v>0</v>
      </c>
      <c r="DO115">
        <v>1</v>
      </c>
      <c r="DP115">
        <v>57</v>
      </c>
      <c r="GD115">
        <v>0</v>
      </c>
      <c r="GE115">
        <v>1</v>
      </c>
      <c r="GF115">
        <v>1</v>
      </c>
      <c r="GG115">
        <v>57</v>
      </c>
      <c r="GI115" t="s">
        <v>243</v>
      </c>
      <c r="GJ115">
        <v>632</v>
      </c>
      <c r="GK115">
        <v>0</v>
      </c>
      <c r="GL115">
        <v>0</v>
      </c>
      <c r="GM115">
        <v>0</v>
      </c>
      <c r="GN115">
        <v>1</v>
      </c>
      <c r="GO115">
        <v>1</v>
      </c>
      <c r="GR115">
        <f t="shared" si="10"/>
        <v>2.78</v>
      </c>
      <c r="GS115">
        <f t="shared" si="11"/>
        <v>0</v>
      </c>
      <c r="GT115">
        <f t="shared" si="12"/>
        <v>2</v>
      </c>
      <c r="GU115">
        <f t="shared" si="13"/>
        <v>0</v>
      </c>
      <c r="GV115">
        <f t="shared" si="14"/>
        <v>0</v>
      </c>
      <c r="GW115">
        <f t="shared" si="15"/>
        <v>0</v>
      </c>
      <c r="GX115">
        <f t="shared" si="16"/>
        <v>0</v>
      </c>
      <c r="GY115">
        <f t="shared" si="17"/>
        <v>0</v>
      </c>
      <c r="GZ115">
        <f t="shared" si="18"/>
        <v>0</v>
      </c>
      <c r="HA115">
        <f t="shared" si="19"/>
        <v>30</v>
      </c>
    </row>
    <row r="116" spans="1:209" hidden="1" x14ac:dyDescent="0.25">
      <c r="GR116">
        <f t="shared" si="10"/>
        <v>4.5</v>
      </c>
      <c r="GS116">
        <f t="shared" si="11"/>
        <v>4.5</v>
      </c>
      <c r="GT116">
        <f t="shared" si="12"/>
        <v>0</v>
      </c>
      <c r="GU116">
        <f t="shared" si="13"/>
        <v>200</v>
      </c>
      <c r="GV116">
        <f t="shared" si="14"/>
        <v>0</v>
      </c>
      <c r="GW116">
        <f t="shared" si="15"/>
        <v>0</v>
      </c>
      <c r="GX116">
        <f t="shared" si="16"/>
        <v>0</v>
      </c>
      <c r="GY116">
        <f t="shared" si="17"/>
        <v>0</v>
      </c>
      <c r="GZ116">
        <f t="shared" si="18"/>
        <v>0</v>
      </c>
      <c r="HA116">
        <f t="shared" si="19"/>
        <v>0</v>
      </c>
    </row>
    <row r="117" spans="1:209" hidden="1" x14ac:dyDescent="0.25">
      <c r="A117">
        <v>58</v>
      </c>
      <c r="B117" t="s">
        <v>395</v>
      </c>
      <c r="D117">
        <v>1</v>
      </c>
      <c r="E117">
        <v>58</v>
      </c>
      <c r="F117">
        <v>57</v>
      </c>
      <c r="G117" t="s">
        <v>198</v>
      </c>
      <c r="H117" t="s">
        <v>199</v>
      </c>
      <c r="I117" t="s">
        <v>396</v>
      </c>
      <c r="J117">
        <v>1</v>
      </c>
      <c r="M117">
        <v>5.76</v>
      </c>
      <c r="N117">
        <v>6.76</v>
      </c>
      <c r="O117" t="s">
        <v>201</v>
      </c>
      <c r="T117">
        <v>0</v>
      </c>
      <c r="U117">
        <v>0.01</v>
      </c>
      <c r="V117" t="s">
        <v>202</v>
      </c>
      <c r="W117">
        <v>1</v>
      </c>
      <c r="X117">
        <v>58</v>
      </c>
      <c r="Z117">
        <v>1</v>
      </c>
      <c r="AA117">
        <v>1</v>
      </c>
      <c r="AB117" t="s">
        <v>397</v>
      </c>
      <c r="AC117">
        <v>0</v>
      </c>
      <c r="AD117">
        <v>1</v>
      </c>
      <c r="AE117">
        <v>1</v>
      </c>
      <c r="AF117">
        <v>58</v>
      </c>
      <c r="AH117">
        <v>99</v>
      </c>
      <c r="AI117">
        <v>56</v>
      </c>
      <c r="AJ117">
        <v>9</v>
      </c>
      <c r="AN117">
        <v>0</v>
      </c>
      <c r="AP117">
        <v>1</v>
      </c>
      <c r="AQ117" t="s">
        <v>208</v>
      </c>
      <c r="AR117">
        <v>0</v>
      </c>
      <c r="AS117">
        <v>1</v>
      </c>
      <c r="AT117">
        <v>1</v>
      </c>
      <c r="AU117">
        <v>1</v>
      </c>
      <c r="AY117">
        <v>48</v>
      </c>
      <c r="AZ117">
        <v>48</v>
      </c>
      <c r="BA117">
        <v>53</v>
      </c>
      <c r="BB117">
        <v>8</v>
      </c>
      <c r="BC117">
        <v>7</v>
      </c>
      <c r="BD117">
        <v>55</v>
      </c>
      <c r="BE117">
        <v>10</v>
      </c>
      <c r="BF117">
        <v>0.90671859724416903</v>
      </c>
      <c r="BG117">
        <v>0.88808499163093402</v>
      </c>
      <c r="BH117">
        <v>0.88679942749043705</v>
      </c>
      <c r="BI117">
        <v>0</v>
      </c>
      <c r="BJ117">
        <v>3</v>
      </c>
      <c r="BK117" s="1">
        <v>2</v>
      </c>
      <c r="BM117" s="1">
        <v>0</v>
      </c>
      <c r="BN117">
        <v>3</v>
      </c>
      <c r="BO117">
        <v>2</v>
      </c>
      <c r="BQ117">
        <v>61</v>
      </c>
      <c r="BT117" t="s">
        <v>221</v>
      </c>
      <c r="BU117">
        <v>39</v>
      </c>
      <c r="BV117">
        <v>3</v>
      </c>
      <c r="CA117">
        <v>1</v>
      </c>
      <c r="CB117">
        <v>56</v>
      </c>
      <c r="CC117">
        <v>49</v>
      </c>
      <c r="CD117">
        <v>48</v>
      </c>
      <c r="CE117">
        <v>53</v>
      </c>
      <c r="CF117">
        <v>48</v>
      </c>
      <c r="CG117">
        <v>3</v>
      </c>
      <c r="CH117">
        <v>20</v>
      </c>
      <c r="CI117" t="s">
        <v>210</v>
      </c>
      <c r="CJ117" t="s">
        <v>211</v>
      </c>
      <c r="CK117" t="s">
        <v>212</v>
      </c>
      <c r="CL117">
        <v>1</v>
      </c>
      <c r="CM117">
        <v>2</v>
      </c>
      <c r="CS117">
        <v>0</v>
      </c>
      <c r="CT117">
        <v>5.76</v>
      </c>
      <c r="CU117">
        <v>22</v>
      </c>
      <c r="CV117">
        <v>49</v>
      </c>
      <c r="CW117">
        <v>3</v>
      </c>
      <c r="CX117">
        <v>0.16864911078024</v>
      </c>
      <c r="CY117">
        <v>0.97165862847247797</v>
      </c>
      <c r="CZ117">
        <v>0.72382346387085605</v>
      </c>
      <c r="DB117">
        <v>61</v>
      </c>
      <c r="DC117">
        <v>0</v>
      </c>
      <c r="DD117">
        <v>50</v>
      </c>
      <c r="DE117">
        <v>20</v>
      </c>
      <c r="DF117">
        <v>21</v>
      </c>
      <c r="DG117">
        <v>63</v>
      </c>
      <c r="DH117">
        <v>29</v>
      </c>
      <c r="DI117">
        <v>40</v>
      </c>
      <c r="DJ117">
        <v>82</v>
      </c>
      <c r="DK117">
        <v>41</v>
      </c>
      <c r="DL117">
        <v>0</v>
      </c>
      <c r="DM117">
        <v>0</v>
      </c>
      <c r="DN117">
        <v>0</v>
      </c>
      <c r="DO117">
        <v>1</v>
      </c>
      <c r="DP117">
        <v>58</v>
      </c>
      <c r="GD117">
        <v>0</v>
      </c>
      <c r="GE117">
        <v>1</v>
      </c>
      <c r="GF117">
        <v>1</v>
      </c>
      <c r="GG117">
        <v>58</v>
      </c>
      <c r="GI117" t="s">
        <v>222</v>
      </c>
      <c r="GJ117">
        <v>182</v>
      </c>
      <c r="GK117">
        <v>0</v>
      </c>
      <c r="GL117">
        <v>0</v>
      </c>
      <c r="GM117">
        <v>0</v>
      </c>
      <c r="GN117">
        <v>1</v>
      </c>
      <c r="GO117">
        <v>1</v>
      </c>
      <c r="GR117">
        <f t="shared" si="10"/>
        <v>6.26</v>
      </c>
      <c r="GS117">
        <f t="shared" si="11"/>
        <v>0.5</v>
      </c>
      <c r="GT117">
        <f t="shared" si="12"/>
        <v>56</v>
      </c>
      <c r="GU117">
        <f t="shared" si="13"/>
        <v>200</v>
      </c>
      <c r="GV117">
        <f t="shared" si="14"/>
        <v>0</v>
      </c>
      <c r="GW117">
        <f t="shared" si="15"/>
        <v>0</v>
      </c>
      <c r="GX117">
        <f t="shared" si="16"/>
        <v>200</v>
      </c>
      <c r="GY117">
        <f t="shared" si="17"/>
        <v>0</v>
      </c>
      <c r="GZ117">
        <f t="shared" si="18"/>
        <v>7</v>
      </c>
      <c r="HA117">
        <f t="shared" si="19"/>
        <v>39</v>
      </c>
    </row>
    <row r="118" spans="1:209" hidden="1" x14ac:dyDescent="0.25">
      <c r="GR118">
        <f t="shared" si="10"/>
        <v>4.5</v>
      </c>
      <c r="GS118">
        <f t="shared" si="11"/>
        <v>4.5</v>
      </c>
      <c r="GT118">
        <f t="shared" si="12"/>
        <v>0</v>
      </c>
      <c r="GU118">
        <f t="shared" si="13"/>
        <v>200</v>
      </c>
      <c r="GV118">
        <f t="shared" si="14"/>
        <v>0</v>
      </c>
      <c r="GW118">
        <f t="shared" si="15"/>
        <v>0</v>
      </c>
      <c r="GX118">
        <f t="shared" si="16"/>
        <v>0</v>
      </c>
      <c r="GY118">
        <f t="shared" si="17"/>
        <v>0</v>
      </c>
      <c r="GZ118">
        <f t="shared" si="18"/>
        <v>0</v>
      </c>
      <c r="HA118">
        <f t="shared" si="19"/>
        <v>0</v>
      </c>
    </row>
    <row r="119" spans="1:209" hidden="1" x14ac:dyDescent="0.25">
      <c r="A119">
        <v>59</v>
      </c>
      <c r="B119" t="s">
        <v>398</v>
      </c>
      <c r="D119">
        <v>1</v>
      </c>
      <c r="E119">
        <v>58</v>
      </c>
      <c r="F119">
        <v>57</v>
      </c>
      <c r="G119" t="s">
        <v>198</v>
      </c>
      <c r="H119" t="s">
        <v>199</v>
      </c>
      <c r="I119" t="s">
        <v>399</v>
      </c>
      <c r="J119">
        <v>1</v>
      </c>
      <c r="M119">
        <v>2.25</v>
      </c>
      <c r="N119">
        <v>3.25</v>
      </c>
      <c r="O119" t="s">
        <v>201</v>
      </c>
      <c r="T119">
        <v>0</v>
      </c>
      <c r="U119">
        <v>0.01</v>
      </c>
      <c r="V119" t="s">
        <v>202</v>
      </c>
      <c r="W119">
        <v>1</v>
      </c>
      <c r="X119">
        <v>59</v>
      </c>
      <c r="Z119">
        <v>1</v>
      </c>
      <c r="AA119">
        <v>1</v>
      </c>
      <c r="AB119" t="s">
        <v>400</v>
      </c>
      <c r="AC119">
        <v>0</v>
      </c>
      <c r="AD119">
        <v>1</v>
      </c>
      <c r="AE119">
        <v>1</v>
      </c>
      <c r="AF119">
        <v>59</v>
      </c>
      <c r="AH119">
        <v>99</v>
      </c>
      <c r="AI119">
        <v>64</v>
      </c>
      <c r="AJ119">
        <v>9</v>
      </c>
      <c r="AO119">
        <v>1</v>
      </c>
      <c r="AP119">
        <v>2</v>
      </c>
      <c r="AQ119" t="s">
        <v>208</v>
      </c>
      <c r="AR119">
        <v>0</v>
      </c>
      <c r="AS119">
        <v>1</v>
      </c>
      <c r="AT119">
        <v>1</v>
      </c>
      <c r="AU119">
        <v>3</v>
      </c>
      <c r="AY119">
        <v>50</v>
      </c>
      <c r="AZ119">
        <v>47</v>
      </c>
      <c r="BA119">
        <v>51</v>
      </c>
      <c r="BB119">
        <v>9</v>
      </c>
      <c r="BC119">
        <v>13</v>
      </c>
      <c r="BD119">
        <v>46</v>
      </c>
      <c r="BE119">
        <v>91</v>
      </c>
      <c r="BF119">
        <v>0.37291351711765802</v>
      </c>
      <c r="BG119" s="2">
        <v>7.2232152460438502E-5</v>
      </c>
      <c r="BH119">
        <v>0.357809132374106</v>
      </c>
      <c r="BI119">
        <v>1</v>
      </c>
      <c r="BJ119">
        <v>3</v>
      </c>
      <c r="BK119" s="1">
        <v>2</v>
      </c>
      <c r="BM119" s="1">
        <v>0</v>
      </c>
      <c r="BN119">
        <v>2</v>
      </c>
      <c r="BP119">
        <v>2</v>
      </c>
      <c r="BQ119">
        <v>61</v>
      </c>
      <c r="BT119" t="s">
        <v>221</v>
      </c>
      <c r="BU119">
        <v>39</v>
      </c>
      <c r="BV119">
        <v>9</v>
      </c>
      <c r="CA119">
        <v>1</v>
      </c>
      <c r="CB119">
        <v>64</v>
      </c>
      <c r="CC119">
        <v>39</v>
      </c>
      <c r="CD119">
        <v>47</v>
      </c>
      <c r="CE119">
        <v>51</v>
      </c>
      <c r="CF119">
        <v>50</v>
      </c>
      <c r="CG119">
        <v>3</v>
      </c>
      <c r="CH119">
        <v>20</v>
      </c>
      <c r="CI119" t="s">
        <v>210</v>
      </c>
      <c r="CJ119" t="s">
        <v>211</v>
      </c>
      <c r="CK119" t="s">
        <v>212</v>
      </c>
      <c r="CL119">
        <v>1</v>
      </c>
      <c r="CM119">
        <v>2</v>
      </c>
      <c r="CS119">
        <v>1</v>
      </c>
      <c r="CT119">
        <v>2.25</v>
      </c>
      <c r="CU119">
        <v>20</v>
      </c>
      <c r="CV119">
        <v>39</v>
      </c>
      <c r="CW119">
        <v>3</v>
      </c>
      <c r="CX119">
        <v>0.94484378266171198</v>
      </c>
      <c r="CY119">
        <v>6.9106003673279001E-2</v>
      </c>
      <c r="CZ119">
        <v>0.51084137873379898</v>
      </c>
      <c r="DB119">
        <v>61</v>
      </c>
      <c r="DC119">
        <v>50</v>
      </c>
      <c r="DD119">
        <v>80</v>
      </c>
      <c r="DE119">
        <v>25</v>
      </c>
      <c r="DF119">
        <v>17</v>
      </c>
      <c r="DG119">
        <v>59</v>
      </c>
      <c r="DH119">
        <v>74</v>
      </c>
      <c r="DI119">
        <v>0</v>
      </c>
      <c r="DJ119">
        <v>34</v>
      </c>
      <c r="DK119">
        <v>60</v>
      </c>
      <c r="DL119">
        <v>0</v>
      </c>
      <c r="DM119">
        <v>0</v>
      </c>
      <c r="DN119">
        <v>0</v>
      </c>
      <c r="DO119">
        <v>1</v>
      </c>
      <c r="DP119">
        <v>59</v>
      </c>
      <c r="GD119">
        <v>0</v>
      </c>
      <c r="GE119">
        <v>1</v>
      </c>
      <c r="GF119">
        <v>1</v>
      </c>
      <c r="GG119">
        <v>59</v>
      </c>
      <c r="GI119" t="s">
        <v>382</v>
      </c>
      <c r="GJ119">
        <v>139</v>
      </c>
      <c r="GK119">
        <v>0</v>
      </c>
      <c r="GL119">
        <v>0</v>
      </c>
      <c r="GM119">
        <v>0</v>
      </c>
      <c r="GN119">
        <v>1</v>
      </c>
      <c r="GO119">
        <v>1</v>
      </c>
      <c r="GR119">
        <f t="shared" si="10"/>
        <v>2.25</v>
      </c>
      <c r="GS119">
        <f t="shared" si="11"/>
        <v>0</v>
      </c>
      <c r="GT119">
        <f t="shared" si="12"/>
        <v>64</v>
      </c>
      <c r="GU119">
        <f t="shared" si="13"/>
        <v>0</v>
      </c>
      <c r="GV119">
        <f t="shared" si="14"/>
        <v>0</v>
      </c>
      <c r="GW119">
        <f t="shared" si="15"/>
        <v>0</v>
      </c>
      <c r="GX119">
        <f t="shared" si="16"/>
        <v>0</v>
      </c>
      <c r="GY119">
        <f t="shared" si="17"/>
        <v>0</v>
      </c>
      <c r="GZ119">
        <f t="shared" si="18"/>
        <v>0</v>
      </c>
      <c r="HA119">
        <f t="shared" si="19"/>
        <v>39</v>
      </c>
    </row>
    <row r="120" spans="1:209" hidden="1" x14ac:dyDescent="0.25">
      <c r="GR120">
        <f t="shared" si="10"/>
        <v>4.5</v>
      </c>
      <c r="GS120">
        <f t="shared" si="11"/>
        <v>4.5</v>
      </c>
      <c r="GT120">
        <f t="shared" si="12"/>
        <v>0</v>
      </c>
      <c r="GU120">
        <f t="shared" si="13"/>
        <v>200</v>
      </c>
      <c r="GV120">
        <f t="shared" si="14"/>
        <v>0</v>
      </c>
      <c r="GW120">
        <f t="shared" si="15"/>
        <v>0</v>
      </c>
      <c r="GX120">
        <f t="shared" si="16"/>
        <v>0</v>
      </c>
      <c r="GY120">
        <f t="shared" si="17"/>
        <v>0</v>
      </c>
      <c r="GZ120">
        <f t="shared" si="18"/>
        <v>0</v>
      </c>
      <c r="HA120">
        <f t="shared" si="19"/>
        <v>0</v>
      </c>
    </row>
    <row r="121" spans="1:209" hidden="1" x14ac:dyDescent="0.25">
      <c r="A121">
        <v>60</v>
      </c>
      <c r="B121" t="s">
        <v>401</v>
      </c>
      <c r="D121">
        <v>1</v>
      </c>
      <c r="E121">
        <v>58</v>
      </c>
      <c r="F121">
        <v>57</v>
      </c>
      <c r="G121" t="s">
        <v>198</v>
      </c>
      <c r="H121" t="s">
        <v>199</v>
      </c>
      <c r="I121" t="s">
        <v>402</v>
      </c>
      <c r="J121">
        <v>1</v>
      </c>
      <c r="M121">
        <v>4.8499999999999996</v>
      </c>
      <c r="N121">
        <v>5.85</v>
      </c>
      <c r="O121" t="s">
        <v>201</v>
      </c>
      <c r="T121">
        <v>0</v>
      </c>
      <c r="U121">
        <v>0.01</v>
      </c>
      <c r="V121" t="s">
        <v>202</v>
      </c>
      <c r="W121">
        <v>1</v>
      </c>
      <c r="X121">
        <v>60</v>
      </c>
      <c r="Z121">
        <v>1</v>
      </c>
      <c r="AA121">
        <v>1</v>
      </c>
      <c r="AB121" t="s">
        <v>403</v>
      </c>
      <c r="AC121">
        <v>0</v>
      </c>
      <c r="AD121">
        <v>1</v>
      </c>
      <c r="AE121">
        <v>1</v>
      </c>
      <c r="AF121">
        <v>60</v>
      </c>
      <c r="AH121">
        <v>99</v>
      </c>
      <c r="AI121">
        <v>4</v>
      </c>
      <c r="AJ121">
        <v>9</v>
      </c>
      <c r="AO121">
        <v>1</v>
      </c>
      <c r="AP121">
        <v>2</v>
      </c>
      <c r="AQ121" t="s">
        <v>208</v>
      </c>
      <c r="AR121">
        <v>0</v>
      </c>
      <c r="AS121">
        <v>1</v>
      </c>
      <c r="AT121">
        <v>1</v>
      </c>
      <c r="AU121">
        <v>1</v>
      </c>
      <c r="AY121">
        <v>46</v>
      </c>
      <c r="AZ121">
        <v>54</v>
      </c>
      <c r="BA121">
        <v>48</v>
      </c>
      <c r="BB121">
        <v>1</v>
      </c>
      <c r="BC121">
        <v>39</v>
      </c>
      <c r="BD121">
        <v>53</v>
      </c>
      <c r="BE121">
        <v>72</v>
      </c>
      <c r="BF121">
        <v>0.49997760024541099</v>
      </c>
      <c r="BG121">
        <v>0.41678295451719599</v>
      </c>
      <c r="BH121">
        <v>0.65871149466679901</v>
      </c>
      <c r="BI121">
        <v>1</v>
      </c>
      <c r="BJ121">
        <v>2</v>
      </c>
      <c r="BK121" s="1">
        <v>2</v>
      </c>
      <c r="BM121" s="1">
        <v>0</v>
      </c>
      <c r="BN121">
        <v>2</v>
      </c>
      <c r="BP121">
        <v>2</v>
      </c>
      <c r="BQ121">
        <v>61</v>
      </c>
      <c r="BT121" t="s">
        <v>221</v>
      </c>
      <c r="BU121">
        <v>39</v>
      </c>
      <c r="BV121">
        <v>3</v>
      </c>
      <c r="CA121">
        <v>1</v>
      </c>
      <c r="CB121">
        <v>4</v>
      </c>
      <c r="CC121">
        <v>79</v>
      </c>
      <c r="CD121">
        <v>54</v>
      </c>
      <c r="CE121">
        <v>48</v>
      </c>
      <c r="CF121">
        <v>46</v>
      </c>
      <c r="CG121">
        <v>2</v>
      </c>
      <c r="CH121">
        <v>20</v>
      </c>
      <c r="CI121" t="s">
        <v>210</v>
      </c>
      <c r="CJ121" t="s">
        <v>211</v>
      </c>
      <c r="CK121" t="s">
        <v>212</v>
      </c>
      <c r="CL121">
        <v>1</v>
      </c>
      <c r="CM121">
        <v>2</v>
      </c>
      <c r="CS121">
        <v>1</v>
      </c>
      <c r="CT121">
        <v>4.8499999999999996</v>
      </c>
      <c r="CU121">
        <v>21</v>
      </c>
      <c r="CV121">
        <v>79</v>
      </c>
      <c r="CW121">
        <v>3</v>
      </c>
      <c r="CX121">
        <v>0.29579173498662198</v>
      </c>
      <c r="CY121">
        <v>0.38668461442674501</v>
      </c>
      <c r="CZ121">
        <v>0.32082203675658999</v>
      </c>
      <c r="DB121">
        <v>61</v>
      </c>
      <c r="DC121">
        <v>0</v>
      </c>
      <c r="DD121">
        <v>50</v>
      </c>
      <c r="DE121">
        <v>50</v>
      </c>
      <c r="DF121">
        <v>44</v>
      </c>
      <c r="DG121">
        <v>44</v>
      </c>
      <c r="DH121">
        <v>0</v>
      </c>
      <c r="DI121">
        <v>48</v>
      </c>
      <c r="DJ121">
        <v>44</v>
      </c>
      <c r="DK121">
        <v>38</v>
      </c>
      <c r="DL121">
        <v>0</v>
      </c>
      <c r="DM121">
        <v>0</v>
      </c>
      <c r="DN121">
        <v>0</v>
      </c>
      <c r="DO121">
        <v>1</v>
      </c>
      <c r="DP121">
        <v>60</v>
      </c>
      <c r="GD121">
        <v>0</v>
      </c>
      <c r="GE121">
        <v>1</v>
      </c>
      <c r="GF121">
        <v>1</v>
      </c>
      <c r="GG121">
        <v>60</v>
      </c>
      <c r="GI121" t="s">
        <v>222</v>
      </c>
      <c r="GJ121">
        <v>991</v>
      </c>
      <c r="GK121">
        <v>0</v>
      </c>
      <c r="GL121">
        <v>0</v>
      </c>
      <c r="GM121">
        <v>0</v>
      </c>
      <c r="GN121">
        <v>1</v>
      </c>
      <c r="GO121">
        <v>1</v>
      </c>
      <c r="GR121">
        <f t="shared" si="10"/>
        <v>4.8499999999999996</v>
      </c>
      <c r="GS121">
        <f t="shared" si="11"/>
        <v>0</v>
      </c>
      <c r="GT121">
        <f t="shared" si="12"/>
        <v>4</v>
      </c>
      <c r="GU121">
        <f t="shared" si="13"/>
        <v>200</v>
      </c>
      <c r="GV121">
        <f t="shared" si="14"/>
        <v>0</v>
      </c>
      <c r="GW121">
        <f t="shared" si="15"/>
        <v>0</v>
      </c>
      <c r="GX121">
        <f t="shared" si="16"/>
        <v>0</v>
      </c>
      <c r="GY121">
        <f t="shared" si="17"/>
        <v>0</v>
      </c>
      <c r="GZ121">
        <f t="shared" si="18"/>
        <v>0</v>
      </c>
      <c r="HA121">
        <f t="shared" si="19"/>
        <v>39</v>
      </c>
    </row>
    <row r="122" spans="1:209" hidden="1" x14ac:dyDescent="0.25">
      <c r="GR122">
        <f t="shared" si="10"/>
        <v>4.5</v>
      </c>
      <c r="GS122">
        <f t="shared" si="11"/>
        <v>4.5</v>
      </c>
      <c r="GT122">
        <f t="shared" si="12"/>
        <v>0</v>
      </c>
      <c r="GU122">
        <f t="shared" si="13"/>
        <v>200</v>
      </c>
      <c r="GV122">
        <f t="shared" si="14"/>
        <v>0</v>
      </c>
      <c r="GW122">
        <f t="shared" si="15"/>
        <v>0</v>
      </c>
      <c r="GX122">
        <f t="shared" si="16"/>
        <v>0</v>
      </c>
      <c r="GY122">
        <f t="shared" si="17"/>
        <v>0</v>
      </c>
      <c r="GZ122">
        <f t="shared" si="18"/>
        <v>0</v>
      </c>
      <c r="HA122">
        <f t="shared" si="19"/>
        <v>0</v>
      </c>
    </row>
    <row r="123" spans="1:209" hidden="1" x14ac:dyDescent="0.25">
      <c r="A123">
        <v>61</v>
      </c>
      <c r="B123" t="s">
        <v>404</v>
      </c>
      <c r="D123">
        <v>1</v>
      </c>
      <c r="E123">
        <v>58</v>
      </c>
      <c r="F123">
        <v>57</v>
      </c>
      <c r="G123" t="s">
        <v>198</v>
      </c>
      <c r="H123" t="s">
        <v>199</v>
      </c>
      <c r="I123" t="s">
        <v>405</v>
      </c>
      <c r="J123">
        <v>1</v>
      </c>
      <c r="M123">
        <v>2.2599999999999998</v>
      </c>
      <c r="N123">
        <v>3.26</v>
      </c>
      <c r="O123" t="s">
        <v>201</v>
      </c>
      <c r="T123">
        <v>0</v>
      </c>
      <c r="U123">
        <v>0.01</v>
      </c>
      <c r="V123" t="s">
        <v>202</v>
      </c>
      <c r="W123">
        <v>1</v>
      </c>
      <c r="X123">
        <v>61</v>
      </c>
      <c r="Z123">
        <v>1</v>
      </c>
      <c r="AA123">
        <v>1</v>
      </c>
      <c r="AB123" t="s">
        <v>406</v>
      </c>
      <c r="AC123">
        <v>0</v>
      </c>
      <c r="AD123">
        <v>1</v>
      </c>
      <c r="AE123">
        <v>1</v>
      </c>
      <c r="AF123">
        <v>61</v>
      </c>
      <c r="AH123">
        <v>99</v>
      </c>
      <c r="AI123">
        <v>54</v>
      </c>
      <c r="AJ123">
        <v>9</v>
      </c>
      <c r="AO123">
        <v>1</v>
      </c>
      <c r="AP123">
        <v>2</v>
      </c>
      <c r="AQ123" t="s">
        <v>208</v>
      </c>
      <c r="AR123">
        <v>0</v>
      </c>
      <c r="AS123">
        <v>1</v>
      </c>
      <c r="AT123">
        <v>1</v>
      </c>
      <c r="AU123">
        <v>2</v>
      </c>
      <c r="AY123">
        <v>50</v>
      </c>
      <c r="AZ123">
        <v>53</v>
      </c>
      <c r="BA123">
        <v>52</v>
      </c>
      <c r="BB123">
        <v>6</v>
      </c>
      <c r="BC123">
        <v>43</v>
      </c>
      <c r="BD123">
        <v>54</v>
      </c>
      <c r="BE123">
        <v>99</v>
      </c>
      <c r="BF123">
        <v>0.243772194937494</v>
      </c>
      <c r="BG123">
        <v>8.9552535717550702E-2</v>
      </c>
      <c r="BH123">
        <v>0.31673978051755702</v>
      </c>
      <c r="BI123">
        <v>1</v>
      </c>
      <c r="BJ123">
        <v>2</v>
      </c>
      <c r="BK123" s="1">
        <v>2</v>
      </c>
      <c r="BM123" s="1">
        <v>0</v>
      </c>
      <c r="BN123">
        <v>2</v>
      </c>
      <c r="BP123">
        <v>2</v>
      </c>
      <c r="BQ123">
        <v>61</v>
      </c>
      <c r="BT123" t="s">
        <v>209</v>
      </c>
      <c r="BU123">
        <v>30</v>
      </c>
      <c r="BV123">
        <v>7</v>
      </c>
      <c r="CA123">
        <v>1</v>
      </c>
      <c r="CB123">
        <v>54</v>
      </c>
      <c r="CC123">
        <v>79</v>
      </c>
      <c r="CD123">
        <v>53</v>
      </c>
      <c r="CE123">
        <v>52</v>
      </c>
      <c r="CF123">
        <v>50</v>
      </c>
      <c r="CG123">
        <v>2</v>
      </c>
      <c r="CH123">
        <v>20</v>
      </c>
      <c r="CI123" t="s">
        <v>210</v>
      </c>
      <c r="CJ123" t="s">
        <v>211</v>
      </c>
      <c r="CK123" t="s">
        <v>212</v>
      </c>
      <c r="CL123">
        <v>1</v>
      </c>
      <c r="CM123">
        <v>2</v>
      </c>
      <c r="CS123">
        <v>1</v>
      </c>
      <c r="CT123">
        <v>2.2599999999999998</v>
      </c>
      <c r="CU123">
        <v>21</v>
      </c>
      <c r="CV123">
        <v>79</v>
      </c>
      <c r="CW123">
        <v>3</v>
      </c>
      <c r="CX123">
        <v>0.29579173498662198</v>
      </c>
      <c r="CY123">
        <v>0.38668461442674501</v>
      </c>
      <c r="CZ123">
        <v>0.32082203675658999</v>
      </c>
      <c r="DB123">
        <v>61</v>
      </c>
      <c r="DC123">
        <v>0</v>
      </c>
      <c r="DD123">
        <v>50</v>
      </c>
      <c r="DE123">
        <v>50</v>
      </c>
      <c r="DF123">
        <v>44</v>
      </c>
      <c r="DG123">
        <v>44</v>
      </c>
      <c r="DH123">
        <v>0</v>
      </c>
      <c r="DI123">
        <v>48</v>
      </c>
      <c r="DJ123">
        <v>44</v>
      </c>
      <c r="DK123">
        <v>38</v>
      </c>
      <c r="DL123">
        <v>0</v>
      </c>
      <c r="DM123">
        <v>0</v>
      </c>
      <c r="DN123">
        <v>0</v>
      </c>
      <c r="DO123">
        <v>1</v>
      </c>
      <c r="DP123">
        <v>61</v>
      </c>
      <c r="GD123">
        <v>0</v>
      </c>
      <c r="GE123">
        <v>1</v>
      </c>
      <c r="GF123">
        <v>1</v>
      </c>
      <c r="GG123">
        <v>61</v>
      </c>
      <c r="GI123" t="s">
        <v>217</v>
      </c>
      <c r="GJ123">
        <v>436</v>
      </c>
      <c r="GK123">
        <v>0</v>
      </c>
      <c r="GL123">
        <v>0</v>
      </c>
      <c r="GM123">
        <v>0</v>
      </c>
      <c r="GN123">
        <v>1</v>
      </c>
      <c r="GO123">
        <v>1</v>
      </c>
      <c r="GR123">
        <f t="shared" si="10"/>
        <v>2.2599999999999998</v>
      </c>
      <c r="GS123">
        <f t="shared" si="11"/>
        <v>0</v>
      </c>
      <c r="GT123">
        <f t="shared" si="12"/>
        <v>54</v>
      </c>
      <c r="GU123">
        <f t="shared" si="13"/>
        <v>0</v>
      </c>
      <c r="GV123">
        <f t="shared" si="14"/>
        <v>0</v>
      </c>
      <c r="GW123">
        <f t="shared" si="15"/>
        <v>0</v>
      </c>
      <c r="GX123">
        <f t="shared" si="16"/>
        <v>0</v>
      </c>
      <c r="GY123">
        <f t="shared" si="17"/>
        <v>0</v>
      </c>
      <c r="GZ123">
        <f t="shared" si="18"/>
        <v>0</v>
      </c>
      <c r="HA123">
        <f t="shared" si="19"/>
        <v>30</v>
      </c>
    </row>
    <row r="124" spans="1:209" hidden="1" x14ac:dyDescent="0.25">
      <c r="GR124">
        <f t="shared" si="10"/>
        <v>4.5</v>
      </c>
      <c r="GS124">
        <f t="shared" si="11"/>
        <v>4.5</v>
      </c>
      <c r="GT124">
        <f t="shared" si="12"/>
        <v>0</v>
      </c>
      <c r="GU124">
        <f t="shared" si="13"/>
        <v>200</v>
      </c>
      <c r="GV124">
        <f t="shared" si="14"/>
        <v>0</v>
      </c>
      <c r="GW124">
        <f t="shared" si="15"/>
        <v>0</v>
      </c>
      <c r="GX124">
        <f t="shared" si="16"/>
        <v>0</v>
      </c>
      <c r="GY124">
        <f t="shared" si="17"/>
        <v>0</v>
      </c>
      <c r="GZ124">
        <f t="shared" si="18"/>
        <v>0</v>
      </c>
      <c r="HA124">
        <f t="shared" si="19"/>
        <v>0</v>
      </c>
    </row>
    <row r="125" spans="1:209" hidden="1" x14ac:dyDescent="0.25">
      <c r="A125">
        <v>62</v>
      </c>
      <c r="B125" t="s">
        <v>407</v>
      </c>
      <c r="D125">
        <v>1</v>
      </c>
      <c r="E125">
        <v>58</v>
      </c>
      <c r="F125">
        <v>57</v>
      </c>
      <c r="G125" t="s">
        <v>198</v>
      </c>
      <c r="H125" t="s">
        <v>199</v>
      </c>
      <c r="I125" t="s">
        <v>408</v>
      </c>
      <c r="J125">
        <v>1</v>
      </c>
      <c r="M125">
        <v>3.67</v>
      </c>
      <c r="N125">
        <v>4.67</v>
      </c>
      <c r="O125" t="s">
        <v>201</v>
      </c>
      <c r="T125">
        <v>0</v>
      </c>
      <c r="U125">
        <v>0.01</v>
      </c>
      <c r="V125" t="s">
        <v>202</v>
      </c>
      <c r="W125">
        <v>1</v>
      </c>
      <c r="X125">
        <v>62</v>
      </c>
      <c r="Z125">
        <v>1</v>
      </c>
      <c r="AA125">
        <v>1</v>
      </c>
      <c r="AB125" t="s">
        <v>409</v>
      </c>
      <c r="AC125">
        <v>0</v>
      </c>
      <c r="AD125">
        <v>1</v>
      </c>
      <c r="AE125">
        <v>1</v>
      </c>
      <c r="AF125">
        <v>62</v>
      </c>
      <c r="AH125">
        <v>99</v>
      </c>
      <c r="AI125">
        <v>63</v>
      </c>
      <c r="AJ125">
        <v>9</v>
      </c>
      <c r="AO125">
        <v>0</v>
      </c>
      <c r="AP125">
        <v>2</v>
      </c>
      <c r="AQ125" t="s">
        <v>208</v>
      </c>
      <c r="AR125">
        <v>0</v>
      </c>
      <c r="AS125">
        <v>1</v>
      </c>
      <c r="AT125">
        <v>1</v>
      </c>
      <c r="AU125">
        <v>2</v>
      </c>
      <c r="AY125">
        <v>52</v>
      </c>
      <c r="AZ125">
        <v>47</v>
      </c>
      <c r="BA125">
        <v>53</v>
      </c>
      <c r="BB125">
        <v>8</v>
      </c>
      <c r="BC125">
        <v>14</v>
      </c>
      <c r="BD125">
        <v>48</v>
      </c>
      <c r="BE125">
        <v>40</v>
      </c>
      <c r="BF125">
        <v>0.36275760254625999</v>
      </c>
      <c r="BG125">
        <v>0.43489625012191802</v>
      </c>
      <c r="BH125">
        <v>0.50916693011093495</v>
      </c>
      <c r="BI125">
        <v>0</v>
      </c>
      <c r="BJ125">
        <v>3</v>
      </c>
      <c r="BK125" s="1">
        <v>2</v>
      </c>
      <c r="BM125" s="1">
        <v>0</v>
      </c>
      <c r="BN125">
        <v>3</v>
      </c>
      <c r="BO125">
        <v>2</v>
      </c>
      <c r="BQ125">
        <v>61</v>
      </c>
      <c r="BT125" t="s">
        <v>209</v>
      </c>
      <c r="BU125">
        <v>30</v>
      </c>
      <c r="BV125">
        <v>9</v>
      </c>
      <c r="CA125">
        <v>1</v>
      </c>
      <c r="CB125">
        <v>63</v>
      </c>
      <c r="CC125">
        <v>49</v>
      </c>
      <c r="CD125">
        <v>47</v>
      </c>
      <c r="CE125">
        <v>53</v>
      </c>
      <c r="CF125">
        <v>52</v>
      </c>
      <c r="CG125">
        <v>3</v>
      </c>
      <c r="CH125">
        <v>20</v>
      </c>
      <c r="CI125" t="s">
        <v>210</v>
      </c>
      <c r="CJ125" t="s">
        <v>211</v>
      </c>
      <c r="CK125" t="s">
        <v>212</v>
      </c>
      <c r="CL125">
        <v>1</v>
      </c>
      <c r="CM125">
        <v>2</v>
      </c>
      <c r="CS125">
        <v>0</v>
      </c>
      <c r="CT125">
        <v>3.67</v>
      </c>
      <c r="CU125">
        <v>22</v>
      </c>
      <c r="CV125">
        <v>49</v>
      </c>
      <c r="CW125">
        <v>3</v>
      </c>
      <c r="CX125">
        <v>0.16864911078024</v>
      </c>
      <c r="CY125">
        <v>0.97165862847247797</v>
      </c>
      <c r="CZ125">
        <v>0.72382346387085605</v>
      </c>
      <c r="DB125">
        <v>61</v>
      </c>
      <c r="DC125">
        <v>0</v>
      </c>
      <c r="DD125">
        <v>50</v>
      </c>
      <c r="DE125">
        <v>20</v>
      </c>
      <c r="DF125">
        <v>21</v>
      </c>
      <c r="DG125">
        <v>63</v>
      </c>
      <c r="DH125">
        <v>29</v>
      </c>
      <c r="DI125">
        <v>40</v>
      </c>
      <c r="DJ125">
        <v>82</v>
      </c>
      <c r="DK125">
        <v>41</v>
      </c>
      <c r="DL125">
        <v>0</v>
      </c>
      <c r="DM125">
        <v>0</v>
      </c>
      <c r="DN125">
        <v>0</v>
      </c>
      <c r="DO125">
        <v>1</v>
      </c>
      <c r="DP125">
        <v>62</v>
      </c>
      <c r="GD125">
        <v>0</v>
      </c>
      <c r="GE125">
        <v>1</v>
      </c>
      <c r="GF125">
        <v>1</v>
      </c>
      <c r="GG125">
        <v>62</v>
      </c>
      <c r="GI125" t="s">
        <v>258</v>
      </c>
      <c r="GJ125">
        <v>421</v>
      </c>
      <c r="GK125">
        <v>0</v>
      </c>
      <c r="GL125">
        <v>0</v>
      </c>
      <c r="GM125">
        <v>0</v>
      </c>
      <c r="GN125">
        <v>1</v>
      </c>
      <c r="GO125">
        <v>1</v>
      </c>
      <c r="GR125">
        <f t="shared" si="10"/>
        <v>4.17</v>
      </c>
      <c r="GS125">
        <f t="shared" si="11"/>
        <v>0.5</v>
      </c>
      <c r="GT125">
        <f t="shared" si="12"/>
        <v>63</v>
      </c>
      <c r="GU125">
        <f t="shared" si="13"/>
        <v>0</v>
      </c>
      <c r="GV125">
        <f t="shared" si="14"/>
        <v>0</v>
      </c>
      <c r="GW125">
        <f t="shared" si="15"/>
        <v>0</v>
      </c>
      <c r="GX125">
        <f t="shared" si="16"/>
        <v>200</v>
      </c>
      <c r="GY125">
        <f t="shared" si="17"/>
        <v>0</v>
      </c>
      <c r="GZ125">
        <f t="shared" si="18"/>
        <v>0</v>
      </c>
      <c r="HA125">
        <f t="shared" si="19"/>
        <v>30</v>
      </c>
    </row>
    <row r="126" spans="1:209" hidden="1" x14ac:dyDescent="0.25">
      <c r="GR126">
        <f t="shared" si="10"/>
        <v>4.5</v>
      </c>
      <c r="GS126">
        <f t="shared" si="11"/>
        <v>4.5</v>
      </c>
      <c r="GT126">
        <f t="shared" si="12"/>
        <v>0</v>
      </c>
      <c r="GU126">
        <f t="shared" si="13"/>
        <v>200</v>
      </c>
      <c r="GV126">
        <f t="shared" si="14"/>
        <v>0</v>
      </c>
      <c r="GW126">
        <f t="shared" si="15"/>
        <v>0</v>
      </c>
      <c r="GX126">
        <f t="shared" si="16"/>
        <v>0</v>
      </c>
      <c r="GY126">
        <f t="shared" si="17"/>
        <v>0</v>
      </c>
      <c r="GZ126">
        <f t="shared" si="18"/>
        <v>0</v>
      </c>
      <c r="HA126">
        <f t="shared" si="19"/>
        <v>0</v>
      </c>
    </row>
    <row r="127" spans="1:209" hidden="1" x14ac:dyDescent="0.25">
      <c r="A127">
        <v>63</v>
      </c>
      <c r="B127" t="s">
        <v>410</v>
      </c>
      <c r="D127">
        <v>1</v>
      </c>
      <c r="E127">
        <v>58</v>
      </c>
      <c r="F127">
        <v>57</v>
      </c>
      <c r="G127" t="s">
        <v>198</v>
      </c>
      <c r="H127" t="s">
        <v>199</v>
      </c>
      <c r="I127" t="s">
        <v>411</v>
      </c>
      <c r="J127">
        <v>1</v>
      </c>
      <c r="M127">
        <v>2.5</v>
      </c>
      <c r="N127">
        <v>3.5</v>
      </c>
      <c r="O127" t="s">
        <v>201</v>
      </c>
      <c r="T127">
        <v>0</v>
      </c>
      <c r="U127">
        <v>0.01</v>
      </c>
      <c r="V127" t="s">
        <v>202</v>
      </c>
      <c r="W127">
        <v>1</v>
      </c>
      <c r="X127">
        <v>63</v>
      </c>
      <c r="Z127">
        <v>1</v>
      </c>
      <c r="AA127">
        <v>1</v>
      </c>
      <c r="AB127" t="s">
        <v>412</v>
      </c>
      <c r="AC127">
        <v>0</v>
      </c>
      <c r="AD127">
        <v>1</v>
      </c>
      <c r="AE127">
        <v>1</v>
      </c>
      <c r="AF127">
        <v>63</v>
      </c>
      <c r="AH127">
        <v>99</v>
      </c>
      <c r="AI127">
        <v>30</v>
      </c>
      <c r="AJ127">
        <v>9</v>
      </c>
      <c r="AN127">
        <v>1</v>
      </c>
      <c r="AP127">
        <v>1</v>
      </c>
      <c r="AQ127" t="s">
        <v>208</v>
      </c>
      <c r="AR127">
        <v>0</v>
      </c>
      <c r="AS127">
        <v>1</v>
      </c>
      <c r="AT127">
        <v>1</v>
      </c>
      <c r="AU127">
        <v>3</v>
      </c>
      <c r="AY127">
        <v>52</v>
      </c>
      <c r="AZ127">
        <v>51</v>
      </c>
      <c r="BA127">
        <v>51</v>
      </c>
      <c r="BB127">
        <v>7</v>
      </c>
      <c r="BC127">
        <v>86</v>
      </c>
      <c r="BD127">
        <v>54</v>
      </c>
      <c r="BE127">
        <v>66</v>
      </c>
      <c r="BF127">
        <v>0.14162170822196599</v>
      </c>
      <c r="BG127">
        <v>0.216176298582791</v>
      </c>
      <c r="BH127">
        <v>0.44538363447545198</v>
      </c>
      <c r="BI127">
        <v>1</v>
      </c>
      <c r="BJ127">
        <v>2</v>
      </c>
      <c r="BK127" s="1">
        <v>2</v>
      </c>
      <c r="BM127" s="1">
        <v>0</v>
      </c>
      <c r="BN127">
        <v>2</v>
      </c>
      <c r="BP127">
        <v>2</v>
      </c>
      <c r="BQ127">
        <v>61</v>
      </c>
      <c r="BT127" t="s">
        <v>209</v>
      </c>
      <c r="BU127">
        <v>30</v>
      </c>
      <c r="BV127">
        <v>7</v>
      </c>
      <c r="CA127">
        <v>1</v>
      </c>
      <c r="CB127">
        <v>30</v>
      </c>
      <c r="CC127">
        <v>79</v>
      </c>
      <c r="CD127">
        <v>51</v>
      </c>
      <c r="CE127">
        <v>51</v>
      </c>
      <c r="CF127">
        <v>52</v>
      </c>
      <c r="CG127">
        <v>2</v>
      </c>
      <c r="CH127">
        <v>20</v>
      </c>
      <c r="CI127" t="s">
        <v>210</v>
      </c>
      <c r="CJ127" t="s">
        <v>211</v>
      </c>
      <c r="CK127" t="s">
        <v>212</v>
      </c>
      <c r="CL127">
        <v>1</v>
      </c>
      <c r="CM127">
        <v>2</v>
      </c>
      <c r="CS127">
        <v>1</v>
      </c>
      <c r="CT127">
        <v>2.5</v>
      </c>
      <c r="CU127">
        <v>21</v>
      </c>
      <c r="CV127">
        <v>79</v>
      </c>
      <c r="CW127">
        <v>3</v>
      </c>
      <c r="CX127">
        <v>0.29579173498662198</v>
      </c>
      <c r="CY127">
        <v>0.38668461442674501</v>
      </c>
      <c r="CZ127">
        <v>0.32082203675658999</v>
      </c>
      <c r="DB127">
        <v>61</v>
      </c>
      <c r="DC127">
        <v>0</v>
      </c>
      <c r="DD127">
        <v>50</v>
      </c>
      <c r="DE127">
        <v>50</v>
      </c>
      <c r="DF127">
        <v>44</v>
      </c>
      <c r="DG127">
        <v>44</v>
      </c>
      <c r="DH127">
        <v>0</v>
      </c>
      <c r="DI127">
        <v>48</v>
      </c>
      <c r="DJ127">
        <v>44</v>
      </c>
      <c r="DK127">
        <v>38</v>
      </c>
      <c r="DL127">
        <v>0</v>
      </c>
      <c r="DM127">
        <v>0</v>
      </c>
      <c r="DN127">
        <v>0</v>
      </c>
      <c r="DO127">
        <v>1</v>
      </c>
      <c r="DP127">
        <v>63</v>
      </c>
      <c r="GD127">
        <v>0</v>
      </c>
      <c r="GE127">
        <v>1</v>
      </c>
      <c r="GF127">
        <v>1</v>
      </c>
      <c r="GG127">
        <v>63</v>
      </c>
      <c r="GI127" t="s">
        <v>254</v>
      </c>
      <c r="GJ127">
        <v>823</v>
      </c>
      <c r="GK127">
        <v>0</v>
      </c>
      <c r="GL127">
        <v>0</v>
      </c>
      <c r="GM127">
        <v>0</v>
      </c>
      <c r="GN127">
        <v>1</v>
      </c>
      <c r="GO127">
        <v>1</v>
      </c>
      <c r="GR127">
        <f t="shared" si="10"/>
        <v>2.5</v>
      </c>
      <c r="GS127">
        <f t="shared" si="11"/>
        <v>0</v>
      </c>
      <c r="GT127">
        <f t="shared" si="12"/>
        <v>30</v>
      </c>
      <c r="GU127">
        <f t="shared" si="13"/>
        <v>0</v>
      </c>
      <c r="GV127">
        <f t="shared" si="14"/>
        <v>0</v>
      </c>
      <c r="GW127">
        <f t="shared" si="15"/>
        <v>0</v>
      </c>
      <c r="GX127">
        <f t="shared" si="16"/>
        <v>0</v>
      </c>
      <c r="GY127">
        <f t="shared" si="17"/>
        <v>0</v>
      </c>
      <c r="GZ127">
        <f t="shared" si="18"/>
        <v>0</v>
      </c>
      <c r="HA127">
        <f t="shared" si="19"/>
        <v>30</v>
      </c>
    </row>
    <row r="128" spans="1:209" hidden="1" x14ac:dyDescent="0.25">
      <c r="GR128">
        <f t="shared" si="10"/>
        <v>4.5</v>
      </c>
      <c r="GS128">
        <f t="shared" si="11"/>
        <v>4.5</v>
      </c>
      <c r="GT128">
        <f t="shared" si="12"/>
        <v>0</v>
      </c>
      <c r="GU128">
        <f t="shared" si="13"/>
        <v>200</v>
      </c>
      <c r="GV128">
        <f t="shared" si="14"/>
        <v>0</v>
      </c>
      <c r="GW128">
        <f t="shared" si="15"/>
        <v>0</v>
      </c>
      <c r="GX128">
        <f t="shared" si="16"/>
        <v>0</v>
      </c>
      <c r="GY128">
        <f t="shared" si="17"/>
        <v>0</v>
      </c>
      <c r="GZ128">
        <f t="shared" si="18"/>
        <v>0</v>
      </c>
      <c r="HA128">
        <f t="shared" si="19"/>
        <v>0</v>
      </c>
    </row>
    <row r="129" spans="1:209" hidden="1" x14ac:dyDescent="0.25">
      <c r="A129">
        <v>64</v>
      </c>
      <c r="B129" t="s">
        <v>413</v>
      </c>
      <c r="D129">
        <v>1</v>
      </c>
      <c r="E129">
        <v>58</v>
      </c>
      <c r="F129">
        <v>57</v>
      </c>
      <c r="G129" t="s">
        <v>198</v>
      </c>
      <c r="H129" t="s">
        <v>199</v>
      </c>
      <c r="I129" t="s">
        <v>414</v>
      </c>
      <c r="J129">
        <v>1</v>
      </c>
      <c r="M129">
        <v>3.55</v>
      </c>
      <c r="N129">
        <v>4.55</v>
      </c>
      <c r="O129" t="s">
        <v>201</v>
      </c>
      <c r="T129">
        <v>0</v>
      </c>
      <c r="U129">
        <v>0.01</v>
      </c>
      <c r="V129" t="s">
        <v>202</v>
      </c>
      <c r="W129">
        <v>1</v>
      </c>
      <c r="X129">
        <v>64</v>
      </c>
      <c r="Z129">
        <v>1</v>
      </c>
      <c r="AA129">
        <v>1</v>
      </c>
      <c r="AB129" t="s">
        <v>415</v>
      </c>
      <c r="AC129">
        <v>0</v>
      </c>
      <c r="AD129">
        <v>1</v>
      </c>
      <c r="AE129">
        <v>1</v>
      </c>
      <c r="AF129">
        <v>64</v>
      </c>
      <c r="AH129">
        <v>99</v>
      </c>
      <c r="AI129">
        <v>45</v>
      </c>
      <c r="AJ129">
        <v>9</v>
      </c>
      <c r="AN129">
        <v>1</v>
      </c>
      <c r="AP129">
        <v>1</v>
      </c>
      <c r="AQ129" t="s">
        <v>208</v>
      </c>
      <c r="AR129">
        <v>0</v>
      </c>
      <c r="AS129">
        <v>1</v>
      </c>
      <c r="AT129">
        <v>1</v>
      </c>
      <c r="AU129">
        <v>1</v>
      </c>
      <c r="AY129">
        <v>49</v>
      </c>
      <c r="AZ129">
        <v>52</v>
      </c>
      <c r="BA129">
        <v>49</v>
      </c>
      <c r="BB129">
        <v>6</v>
      </c>
      <c r="BC129">
        <v>13</v>
      </c>
      <c r="BD129">
        <v>60</v>
      </c>
      <c r="BE129">
        <v>99</v>
      </c>
      <c r="BF129">
        <v>0.77408240755841895</v>
      </c>
      <c r="BG129">
        <v>0.61132110382726801</v>
      </c>
      <c r="BH129">
        <v>0.88964698631403705</v>
      </c>
      <c r="BI129">
        <v>1</v>
      </c>
      <c r="BJ129">
        <v>4</v>
      </c>
      <c r="BK129" s="1">
        <v>2</v>
      </c>
      <c r="BM129" s="1">
        <v>0</v>
      </c>
      <c r="BN129">
        <v>3</v>
      </c>
      <c r="BO129">
        <v>2</v>
      </c>
      <c r="BQ129">
        <v>61</v>
      </c>
      <c r="BT129" t="s">
        <v>209</v>
      </c>
      <c r="BU129">
        <v>0</v>
      </c>
      <c r="BV129">
        <v>3</v>
      </c>
      <c r="CA129">
        <v>1</v>
      </c>
      <c r="CB129">
        <v>45</v>
      </c>
      <c r="CC129">
        <v>61</v>
      </c>
      <c r="CD129">
        <v>52</v>
      </c>
      <c r="CE129">
        <v>49</v>
      </c>
      <c r="CF129">
        <v>49</v>
      </c>
      <c r="CG129">
        <v>4</v>
      </c>
      <c r="CH129">
        <v>20</v>
      </c>
      <c r="CI129" t="s">
        <v>210</v>
      </c>
      <c r="CJ129" t="s">
        <v>211</v>
      </c>
      <c r="CK129" t="s">
        <v>212</v>
      </c>
      <c r="CL129">
        <v>1</v>
      </c>
      <c r="CM129">
        <v>2</v>
      </c>
      <c r="CS129">
        <v>0</v>
      </c>
      <c r="CT129">
        <v>3.55</v>
      </c>
      <c r="CU129">
        <v>23</v>
      </c>
      <c r="CV129">
        <v>61</v>
      </c>
      <c r="CW129">
        <v>3</v>
      </c>
      <c r="CX129">
        <v>0.23528685455211701</v>
      </c>
      <c r="CY129">
        <v>0.60480235293569395</v>
      </c>
      <c r="CZ129">
        <v>0.86293474237786405</v>
      </c>
      <c r="DB129">
        <v>0</v>
      </c>
      <c r="DC129">
        <v>0</v>
      </c>
      <c r="DD129">
        <v>50</v>
      </c>
      <c r="DE129">
        <v>25</v>
      </c>
      <c r="DF129">
        <v>61</v>
      </c>
      <c r="DG129">
        <v>52</v>
      </c>
      <c r="DH129">
        <v>74</v>
      </c>
      <c r="DI129">
        <v>50</v>
      </c>
      <c r="DJ129">
        <v>48</v>
      </c>
      <c r="DK129">
        <v>60</v>
      </c>
      <c r="DL129">
        <v>0</v>
      </c>
      <c r="DM129">
        <v>0</v>
      </c>
      <c r="DN129">
        <v>1</v>
      </c>
      <c r="DO129">
        <v>1</v>
      </c>
      <c r="DP129">
        <v>64</v>
      </c>
      <c r="GD129">
        <v>0</v>
      </c>
      <c r="GE129">
        <v>1</v>
      </c>
      <c r="GF129">
        <v>1</v>
      </c>
      <c r="GG129">
        <v>64</v>
      </c>
      <c r="GI129" t="s">
        <v>233</v>
      </c>
      <c r="GJ129">
        <v>840</v>
      </c>
      <c r="GK129">
        <v>0</v>
      </c>
      <c r="GL129">
        <v>0</v>
      </c>
      <c r="GM129">
        <v>0</v>
      </c>
      <c r="GN129">
        <v>1</v>
      </c>
      <c r="GO129">
        <v>1</v>
      </c>
      <c r="GR129">
        <f t="shared" si="10"/>
        <v>4.05</v>
      </c>
      <c r="GS129">
        <f t="shared" si="11"/>
        <v>0.5</v>
      </c>
      <c r="GT129">
        <f t="shared" si="12"/>
        <v>45</v>
      </c>
      <c r="GU129">
        <f t="shared" si="13"/>
        <v>200</v>
      </c>
      <c r="GV129">
        <f t="shared" si="14"/>
        <v>0</v>
      </c>
      <c r="GW129">
        <f t="shared" si="15"/>
        <v>0</v>
      </c>
      <c r="GX129">
        <f t="shared" si="16"/>
        <v>0</v>
      </c>
      <c r="GY129">
        <f t="shared" si="17"/>
        <v>0</v>
      </c>
      <c r="GZ129">
        <f t="shared" si="18"/>
        <v>0</v>
      </c>
      <c r="HA129">
        <f t="shared" si="19"/>
        <v>0</v>
      </c>
    </row>
    <row r="130" spans="1:209" hidden="1" x14ac:dyDescent="0.25">
      <c r="GR130">
        <f t="shared" si="10"/>
        <v>4.5</v>
      </c>
      <c r="GS130">
        <f t="shared" si="11"/>
        <v>4.5</v>
      </c>
      <c r="GT130">
        <f t="shared" si="12"/>
        <v>0</v>
      </c>
      <c r="GU130">
        <f t="shared" si="13"/>
        <v>200</v>
      </c>
      <c r="GV130">
        <f t="shared" si="14"/>
        <v>0</v>
      </c>
      <c r="GW130">
        <f t="shared" si="15"/>
        <v>0</v>
      </c>
      <c r="GX130">
        <f t="shared" si="16"/>
        <v>0</v>
      </c>
      <c r="GY130">
        <f t="shared" si="17"/>
        <v>0</v>
      </c>
      <c r="GZ130">
        <f t="shared" si="18"/>
        <v>0</v>
      </c>
      <c r="HA130">
        <f t="shared" si="19"/>
        <v>0</v>
      </c>
    </row>
    <row r="131" spans="1:209" hidden="1" x14ac:dyDescent="0.25">
      <c r="A131">
        <v>65</v>
      </c>
      <c r="B131" t="s">
        <v>416</v>
      </c>
      <c r="D131">
        <v>1</v>
      </c>
      <c r="E131">
        <v>58</v>
      </c>
      <c r="F131">
        <v>57</v>
      </c>
      <c r="G131" t="s">
        <v>198</v>
      </c>
      <c r="H131" t="s">
        <v>199</v>
      </c>
      <c r="I131" t="s">
        <v>417</v>
      </c>
      <c r="J131">
        <v>1</v>
      </c>
      <c r="M131">
        <v>1.54</v>
      </c>
      <c r="N131">
        <v>2.54</v>
      </c>
      <c r="O131" t="s">
        <v>201</v>
      </c>
      <c r="T131">
        <v>0</v>
      </c>
      <c r="U131">
        <v>0.01</v>
      </c>
      <c r="V131" t="s">
        <v>202</v>
      </c>
      <c r="W131">
        <v>1</v>
      </c>
      <c r="X131">
        <v>65</v>
      </c>
      <c r="Z131">
        <v>1</v>
      </c>
      <c r="AA131">
        <v>1</v>
      </c>
      <c r="AB131" t="s">
        <v>418</v>
      </c>
      <c r="AC131">
        <v>0</v>
      </c>
      <c r="AD131">
        <v>1</v>
      </c>
      <c r="AE131">
        <v>1</v>
      </c>
      <c r="AF131">
        <v>65</v>
      </c>
      <c r="AH131">
        <v>99</v>
      </c>
      <c r="AI131">
        <v>76</v>
      </c>
      <c r="AJ131">
        <v>9</v>
      </c>
      <c r="AO131">
        <v>0</v>
      </c>
      <c r="AP131">
        <v>2</v>
      </c>
      <c r="AQ131" t="s">
        <v>208</v>
      </c>
      <c r="AR131">
        <v>0</v>
      </c>
      <c r="AS131">
        <v>1</v>
      </c>
      <c r="AT131">
        <v>1</v>
      </c>
      <c r="AU131">
        <v>3</v>
      </c>
      <c r="AY131">
        <v>55</v>
      </c>
      <c r="AZ131">
        <v>55</v>
      </c>
      <c r="BA131">
        <v>46</v>
      </c>
      <c r="BB131">
        <v>10</v>
      </c>
      <c r="BC131">
        <v>15</v>
      </c>
      <c r="BD131">
        <v>48</v>
      </c>
      <c r="BE131">
        <v>96</v>
      </c>
      <c r="BF131">
        <v>0.94399216283494303</v>
      </c>
      <c r="BG131">
        <v>0.238449591597929</v>
      </c>
      <c r="BH131">
        <v>0.52218450493643198</v>
      </c>
      <c r="BI131">
        <v>0</v>
      </c>
      <c r="BJ131">
        <v>3</v>
      </c>
      <c r="BK131" s="1">
        <v>2</v>
      </c>
      <c r="BM131" s="1">
        <v>0</v>
      </c>
      <c r="BN131">
        <v>3</v>
      </c>
      <c r="BO131">
        <v>2</v>
      </c>
      <c r="BQ131">
        <v>61</v>
      </c>
      <c r="BT131" t="s">
        <v>209</v>
      </c>
      <c r="BU131">
        <v>30</v>
      </c>
      <c r="BV131">
        <v>6</v>
      </c>
      <c r="CA131">
        <v>1</v>
      </c>
      <c r="CB131">
        <v>76</v>
      </c>
      <c r="CC131">
        <v>49</v>
      </c>
      <c r="CD131">
        <v>55</v>
      </c>
      <c r="CE131">
        <v>46</v>
      </c>
      <c r="CF131">
        <v>55</v>
      </c>
      <c r="CG131">
        <v>3</v>
      </c>
      <c r="CH131">
        <v>20</v>
      </c>
      <c r="CI131" t="s">
        <v>210</v>
      </c>
      <c r="CJ131" t="s">
        <v>211</v>
      </c>
      <c r="CK131" t="s">
        <v>212</v>
      </c>
      <c r="CL131">
        <v>1</v>
      </c>
      <c r="CM131">
        <v>2</v>
      </c>
      <c r="CS131">
        <v>0</v>
      </c>
      <c r="CT131">
        <v>1.54</v>
      </c>
      <c r="CU131">
        <v>22</v>
      </c>
      <c r="CV131">
        <v>49</v>
      </c>
      <c r="CW131">
        <v>3</v>
      </c>
      <c r="CX131">
        <v>0.16864911078024</v>
      </c>
      <c r="CY131">
        <v>0.97165862847247797</v>
      </c>
      <c r="CZ131">
        <v>0.72382346387085605</v>
      </c>
      <c r="DB131">
        <v>61</v>
      </c>
      <c r="DC131">
        <v>0</v>
      </c>
      <c r="DD131">
        <v>50</v>
      </c>
      <c r="DE131">
        <v>20</v>
      </c>
      <c r="DF131">
        <v>21</v>
      </c>
      <c r="DG131">
        <v>63</v>
      </c>
      <c r="DH131">
        <v>29</v>
      </c>
      <c r="DI131">
        <v>40</v>
      </c>
      <c r="DJ131">
        <v>82</v>
      </c>
      <c r="DK131">
        <v>41</v>
      </c>
      <c r="DL131">
        <v>0</v>
      </c>
      <c r="DM131">
        <v>0</v>
      </c>
      <c r="DN131">
        <v>0</v>
      </c>
      <c r="DO131">
        <v>1</v>
      </c>
      <c r="DP131">
        <v>65</v>
      </c>
      <c r="GD131">
        <v>0</v>
      </c>
      <c r="GE131">
        <v>1</v>
      </c>
      <c r="GF131">
        <v>1</v>
      </c>
      <c r="GG131">
        <v>65</v>
      </c>
      <c r="GI131" t="s">
        <v>222</v>
      </c>
      <c r="GJ131">
        <v>176</v>
      </c>
      <c r="GK131">
        <v>0</v>
      </c>
      <c r="GL131">
        <v>0</v>
      </c>
      <c r="GM131">
        <v>0</v>
      </c>
      <c r="GN131">
        <v>1</v>
      </c>
      <c r="GO131">
        <v>1</v>
      </c>
      <c r="GR131">
        <f t="shared" si="10"/>
        <v>2.04</v>
      </c>
      <c r="GS131">
        <f t="shared" si="11"/>
        <v>0.5</v>
      </c>
      <c r="GT131">
        <f t="shared" si="12"/>
        <v>76</v>
      </c>
      <c r="GU131">
        <f t="shared" si="13"/>
        <v>0</v>
      </c>
      <c r="GV131">
        <f t="shared" si="14"/>
        <v>0</v>
      </c>
      <c r="GW131">
        <f t="shared" si="15"/>
        <v>0</v>
      </c>
      <c r="GX131">
        <f t="shared" si="16"/>
        <v>0</v>
      </c>
      <c r="GY131">
        <f t="shared" si="17"/>
        <v>0</v>
      </c>
      <c r="GZ131">
        <f t="shared" si="18"/>
        <v>0</v>
      </c>
      <c r="HA131">
        <f t="shared" si="19"/>
        <v>30</v>
      </c>
    </row>
    <row r="132" spans="1:209" hidden="1" x14ac:dyDescent="0.25">
      <c r="GR132">
        <f t="shared" si="10"/>
        <v>4.5</v>
      </c>
      <c r="GS132">
        <f t="shared" si="11"/>
        <v>4.5</v>
      </c>
      <c r="GT132">
        <f t="shared" si="12"/>
        <v>0</v>
      </c>
      <c r="GU132">
        <f t="shared" si="13"/>
        <v>200</v>
      </c>
      <c r="GV132">
        <f t="shared" si="14"/>
        <v>0</v>
      </c>
      <c r="GW132">
        <f t="shared" si="15"/>
        <v>0</v>
      </c>
      <c r="GX132">
        <f t="shared" si="16"/>
        <v>0</v>
      </c>
      <c r="GY132">
        <f t="shared" si="17"/>
        <v>0</v>
      </c>
      <c r="GZ132">
        <f t="shared" si="18"/>
        <v>0</v>
      </c>
      <c r="HA132">
        <f t="shared" si="19"/>
        <v>0</v>
      </c>
    </row>
    <row r="133" spans="1:209" hidden="1" x14ac:dyDescent="0.25">
      <c r="A133">
        <v>66</v>
      </c>
      <c r="B133" t="s">
        <v>419</v>
      </c>
      <c r="D133">
        <v>1</v>
      </c>
      <c r="E133">
        <v>58</v>
      </c>
      <c r="F133">
        <v>57</v>
      </c>
      <c r="G133" t="s">
        <v>198</v>
      </c>
      <c r="H133" t="s">
        <v>199</v>
      </c>
      <c r="I133" t="s">
        <v>420</v>
      </c>
      <c r="J133">
        <v>1</v>
      </c>
      <c r="M133">
        <v>1.1399999999999999</v>
      </c>
      <c r="N133">
        <v>2.14</v>
      </c>
      <c r="O133" t="s">
        <v>201</v>
      </c>
      <c r="T133">
        <v>0</v>
      </c>
      <c r="U133">
        <v>0.01</v>
      </c>
      <c r="V133" t="s">
        <v>202</v>
      </c>
      <c r="W133">
        <v>1</v>
      </c>
      <c r="X133">
        <v>66</v>
      </c>
      <c r="Z133">
        <v>1</v>
      </c>
      <c r="AA133">
        <v>1</v>
      </c>
      <c r="AB133" t="s">
        <v>421</v>
      </c>
      <c r="AC133">
        <v>0</v>
      </c>
      <c r="AD133">
        <v>1</v>
      </c>
      <c r="AE133">
        <v>1</v>
      </c>
      <c r="AF133">
        <v>66</v>
      </c>
      <c r="AH133">
        <v>99</v>
      </c>
      <c r="AI133">
        <v>86</v>
      </c>
      <c r="AJ133">
        <v>9</v>
      </c>
      <c r="AO133">
        <v>1</v>
      </c>
      <c r="AP133">
        <v>2</v>
      </c>
      <c r="AQ133" t="s">
        <v>208</v>
      </c>
      <c r="AR133">
        <v>0</v>
      </c>
      <c r="AS133">
        <v>1</v>
      </c>
      <c r="AT133">
        <v>1</v>
      </c>
      <c r="AU133">
        <v>2</v>
      </c>
      <c r="AY133">
        <v>52</v>
      </c>
      <c r="AZ133">
        <v>50</v>
      </c>
      <c r="BA133">
        <v>48</v>
      </c>
      <c r="BB133">
        <v>9</v>
      </c>
      <c r="BC133">
        <v>64</v>
      </c>
      <c r="BD133">
        <v>52</v>
      </c>
      <c r="BE133">
        <v>11</v>
      </c>
      <c r="BF133">
        <v>0.300063486240643</v>
      </c>
      <c r="BG133">
        <v>0.38915271656216899</v>
      </c>
      <c r="BH133">
        <v>0.837089073522021</v>
      </c>
      <c r="BI133">
        <v>1</v>
      </c>
      <c r="BJ133">
        <v>4</v>
      </c>
      <c r="BK133" s="1">
        <v>2</v>
      </c>
      <c r="BM133" s="1">
        <v>0</v>
      </c>
      <c r="BN133">
        <v>3</v>
      </c>
      <c r="BO133">
        <v>2</v>
      </c>
      <c r="BQ133">
        <v>61</v>
      </c>
      <c r="BT133" t="s">
        <v>209</v>
      </c>
      <c r="BU133">
        <v>0</v>
      </c>
      <c r="BV133">
        <v>10</v>
      </c>
      <c r="CA133">
        <v>1</v>
      </c>
      <c r="CB133">
        <v>86</v>
      </c>
      <c r="CC133">
        <v>61</v>
      </c>
      <c r="CD133">
        <v>50</v>
      </c>
      <c r="CE133">
        <v>48</v>
      </c>
      <c r="CF133">
        <v>52</v>
      </c>
      <c r="CG133">
        <v>4</v>
      </c>
      <c r="CH133">
        <v>20</v>
      </c>
      <c r="CI133" t="s">
        <v>210</v>
      </c>
      <c r="CJ133" t="s">
        <v>211</v>
      </c>
      <c r="CK133" t="s">
        <v>212</v>
      </c>
      <c r="CL133">
        <v>1</v>
      </c>
      <c r="CM133">
        <v>2</v>
      </c>
      <c r="CS133">
        <v>0</v>
      </c>
      <c r="CT133">
        <v>1.1399999999999999</v>
      </c>
      <c r="CU133">
        <v>23</v>
      </c>
      <c r="CV133">
        <v>61</v>
      </c>
      <c r="CW133">
        <v>3</v>
      </c>
      <c r="CX133">
        <v>0.23528685455211701</v>
      </c>
      <c r="CY133">
        <v>0.60480235293569395</v>
      </c>
      <c r="CZ133">
        <v>0.86293474237786405</v>
      </c>
      <c r="DB133">
        <v>0</v>
      </c>
      <c r="DC133">
        <v>0</v>
      </c>
      <c r="DD133">
        <v>50</v>
      </c>
      <c r="DE133">
        <v>25</v>
      </c>
      <c r="DF133">
        <v>61</v>
      </c>
      <c r="DG133">
        <v>52</v>
      </c>
      <c r="DH133">
        <v>74</v>
      </c>
      <c r="DI133">
        <v>50</v>
      </c>
      <c r="DJ133">
        <v>48</v>
      </c>
      <c r="DK133">
        <v>60</v>
      </c>
      <c r="DL133">
        <v>0</v>
      </c>
      <c r="DM133">
        <v>0</v>
      </c>
      <c r="DN133">
        <v>1</v>
      </c>
      <c r="DO133">
        <v>1</v>
      </c>
      <c r="DP133">
        <v>66</v>
      </c>
      <c r="GD133">
        <v>0</v>
      </c>
      <c r="GE133">
        <v>1</v>
      </c>
      <c r="GF133">
        <v>1</v>
      </c>
      <c r="GG133">
        <v>66</v>
      </c>
      <c r="GI133" t="s">
        <v>293</v>
      </c>
      <c r="GJ133">
        <v>799</v>
      </c>
      <c r="GK133">
        <v>0</v>
      </c>
      <c r="GL133">
        <v>0</v>
      </c>
      <c r="GM133">
        <v>0</v>
      </c>
      <c r="GN133">
        <v>1</v>
      </c>
      <c r="GO133">
        <v>1</v>
      </c>
      <c r="GR133">
        <f t="shared" si="10"/>
        <v>1.64</v>
      </c>
      <c r="GS133">
        <f t="shared" si="11"/>
        <v>0.5</v>
      </c>
      <c r="GT133">
        <f t="shared" si="12"/>
        <v>86</v>
      </c>
      <c r="GU133">
        <f t="shared" si="13"/>
        <v>0</v>
      </c>
      <c r="GV133">
        <f t="shared" si="14"/>
        <v>0</v>
      </c>
      <c r="GW133">
        <f t="shared" si="15"/>
        <v>0</v>
      </c>
      <c r="GX133">
        <f t="shared" si="16"/>
        <v>0</v>
      </c>
      <c r="GY133">
        <f t="shared" si="17"/>
        <v>0</v>
      </c>
      <c r="GZ133">
        <f t="shared" si="18"/>
        <v>0</v>
      </c>
      <c r="HA133">
        <f t="shared" si="19"/>
        <v>0</v>
      </c>
    </row>
    <row r="134" spans="1:209" hidden="1" x14ac:dyDescent="0.25">
      <c r="GR134">
        <f t="shared" ref="GR134:GR197" si="20">(200-GT134+GU134+GV134+GW134+GX134+GY134-GZ134+HA134+50)/100</f>
        <v>4.5</v>
      </c>
      <c r="GS134">
        <f t="shared" ref="GS134:GS197" si="21">ABS(M134-GR134)</f>
        <v>4.5</v>
      </c>
      <c r="GT134">
        <f t="shared" ref="GT134:GT197" si="22">IF(AH134&gt;=AI134,AI134,0)</f>
        <v>0</v>
      </c>
      <c r="GU134">
        <f t="shared" ref="GU134:GU197" si="23">IF(BV134&lt;5,200,0)</f>
        <v>200</v>
      </c>
      <c r="GV134">
        <f t="shared" ref="GV134:GV197" si="24">IF(CG134=1,IF(CX134&gt;=0.5,IF(CC134&gt;54,200,0),IF(CC134&lt;46,200,0)),0)</f>
        <v>0</v>
      </c>
      <c r="GW134">
        <f t="shared" ref="GW134:GW197" si="25">IF(CG134=2,IF(ABS(BA134-CC134)&lt;=3,200,0),0)</f>
        <v>0</v>
      </c>
      <c r="GX134">
        <f t="shared" ref="GX134:GX197" si="26">IF(CG134=3,IF(ABS(AZ134-CC134)&lt;=3,200,0),0)</f>
        <v>0</v>
      </c>
      <c r="GY134">
        <f t="shared" ref="GY134:GY197" si="27">IF(CG134=4,IF(ABS(AY134-CC134)&lt;=3,200,0),0)</f>
        <v>0</v>
      </c>
      <c r="GZ134">
        <f t="shared" ref="GZ134:GZ197" si="28">IF(BB134&gt;=BC134,BC134,0)</f>
        <v>0</v>
      </c>
      <c r="HA134">
        <f t="shared" ref="HA134:HA197" si="29">BU134</f>
        <v>0</v>
      </c>
    </row>
    <row r="135" spans="1:209" x14ac:dyDescent="0.25">
      <c r="A135">
        <v>67</v>
      </c>
      <c r="B135" t="s">
        <v>422</v>
      </c>
      <c r="D135">
        <v>1</v>
      </c>
      <c r="E135">
        <v>58</v>
      </c>
      <c r="F135">
        <v>57</v>
      </c>
      <c r="G135" t="s">
        <v>198</v>
      </c>
      <c r="H135" t="s">
        <v>199</v>
      </c>
      <c r="I135" t="s">
        <v>423</v>
      </c>
      <c r="J135">
        <v>1</v>
      </c>
      <c r="M135">
        <v>6.16</v>
      </c>
      <c r="N135">
        <v>7.16</v>
      </c>
      <c r="O135" t="s">
        <v>201</v>
      </c>
      <c r="T135">
        <v>0</v>
      </c>
      <c r="U135">
        <v>0.01</v>
      </c>
      <c r="V135" t="s">
        <v>202</v>
      </c>
      <c r="W135">
        <v>1</v>
      </c>
      <c r="X135">
        <v>67</v>
      </c>
      <c r="Z135">
        <v>1</v>
      </c>
      <c r="AA135">
        <v>1</v>
      </c>
      <c r="AB135" t="s">
        <v>424</v>
      </c>
      <c r="AC135">
        <v>0</v>
      </c>
      <c r="AD135">
        <v>1</v>
      </c>
      <c r="AE135">
        <v>1</v>
      </c>
      <c r="AF135">
        <v>67</v>
      </c>
      <c r="AH135">
        <v>99</v>
      </c>
      <c r="AI135">
        <v>14</v>
      </c>
      <c r="AJ135">
        <v>9</v>
      </c>
      <c r="AO135">
        <v>0</v>
      </c>
      <c r="AP135">
        <v>2</v>
      </c>
      <c r="AQ135" t="s">
        <v>208</v>
      </c>
      <c r="AR135">
        <v>0</v>
      </c>
      <c r="AS135">
        <v>1</v>
      </c>
      <c r="AT135">
        <v>1</v>
      </c>
      <c r="AU135">
        <v>1</v>
      </c>
      <c r="AY135">
        <v>52</v>
      </c>
      <c r="AZ135">
        <v>52</v>
      </c>
      <c r="BA135">
        <v>54</v>
      </c>
      <c r="BB135">
        <v>4</v>
      </c>
      <c r="BC135">
        <v>25</v>
      </c>
      <c r="BD135">
        <v>55</v>
      </c>
      <c r="BE135">
        <v>75</v>
      </c>
      <c r="BF135">
        <v>0.86888749980687996</v>
      </c>
      <c r="BG135">
        <v>0.97657424453878106</v>
      </c>
      <c r="BH135">
        <v>0.86115484787835905</v>
      </c>
      <c r="BI135">
        <v>0</v>
      </c>
      <c r="BJ135">
        <v>1</v>
      </c>
      <c r="BK135" s="1">
        <v>2</v>
      </c>
      <c r="BM135" s="1">
        <v>0</v>
      </c>
      <c r="BN135">
        <v>3</v>
      </c>
      <c r="BO135">
        <v>2</v>
      </c>
      <c r="BQ135">
        <v>61</v>
      </c>
      <c r="BT135" t="s">
        <v>209</v>
      </c>
      <c r="BU135">
        <v>30</v>
      </c>
      <c r="BV135">
        <v>2</v>
      </c>
      <c r="CA135">
        <v>1</v>
      </c>
      <c r="CB135">
        <v>14</v>
      </c>
      <c r="CC135">
        <v>44</v>
      </c>
      <c r="CD135">
        <v>52</v>
      </c>
      <c r="CE135">
        <v>54</v>
      </c>
      <c r="CF135">
        <v>52</v>
      </c>
      <c r="CG135">
        <v>1</v>
      </c>
      <c r="CH135">
        <v>20</v>
      </c>
      <c r="CI135" t="s">
        <v>210</v>
      </c>
      <c r="CJ135" t="s">
        <v>211</v>
      </c>
      <c r="CK135" t="s">
        <v>212</v>
      </c>
      <c r="CL135">
        <v>1</v>
      </c>
      <c r="CM135">
        <v>2</v>
      </c>
      <c r="CS135">
        <v>0</v>
      </c>
      <c r="CT135">
        <v>6.16</v>
      </c>
      <c r="CU135">
        <v>24</v>
      </c>
      <c r="CV135">
        <v>44</v>
      </c>
      <c r="CW135">
        <v>3</v>
      </c>
      <c r="CX135">
        <v>0.345117468737488</v>
      </c>
      <c r="CY135">
        <v>0.89715668270626003</v>
      </c>
      <c r="CZ135">
        <v>0.225968346282449</v>
      </c>
      <c r="DB135">
        <v>61</v>
      </c>
      <c r="DC135">
        <v>70</v>
      </c>
      <c r="DD135">
        <v>0</v>
      </c>
      <c r="DE135">
        <v>0</v>
      </c>
      <c r="DF135">
        <v>24</v>
      </c>
      <c r="DG135">
        <v>21</v>
      </c>
      <c r="DH135">
        <v>11</v>
      </c>
      <c r="DI135">
        <v>2</v>
      </c>
      <c r="DJ135">
        <v>40</v>
      </c>
      <c r="DK135">
        <v>35</v>
      </c>
      <c r="DL135">
        <v>0</v>
      </c>
      <c r="DM135">
        <v>0</v>
      </c>
      <c r="DN135">
        <v>0</v>
      </c>
      <c r="DO135">
        <v>1</v>
      </c>
      <c r="DP135">
        <v>67</v>
      </c>
      <c r="GD135">
        <v>0</v>
      </c>
      <c r="GE135">
        <v>1</v>
      </c>
      <c r="GF135">
        <v>1</v>
      </c>
      <c r="GG135">
        <v>67</v>
      </c>
      <c r="GI135" t="s">
        <v>250</v>
      </c>
      <c r="GJ135">
        <v>645</v>
      </c>
      <c r="GK135">
        <v>0</v>
      </c>
      <c r="GL135">
        <v>0</v>
      </c>
      <c r="GM135">
        <v>0</v>
      </c>
      <c r="GN135">
        <v>1</v>
      </c>
      <c r="GO135">
        <v>1</v>
      </c>
      <c r="GR135">
        <f t="shared" si="20"/>
        <v>6.66</v>
      </c>
      <c r="GS135">
        <f t="shared" si="21"/>
        <v>0.5</v>
      </c>
      <c r="GT135">
        <f t="shared" si="22"/>
        <v>14</v>
      </c>
      <c r="GU135">
        <f t="shared" si="23"/>
        <v>200</v>
      </c>
      <c r="GV135">
        <f t="shared" si="24"/>
        <v>200</v>
      </c>
      <c r="GW135">
        <f t="shared" si="25"/>
        <v>0</v>
      </c>
      <c r="GX135">
        <f t="shared" si="26"/>
        <v>0</v>
      </c>
      <c r="GY135">
        <f t="shared" si="27"/>
        <v>0</v>
      </c>
      <c r="GZ135">
        <f t="shared" si="28"/>
        <v>0</v>
      </c>
      <c r="HA135">
        <f t="shared" si="29"/>
        <v>30</v>
      </c>
    </row>
    <row r="136" spans="1:209" hidden="1" x14ac:dyDescent="0.25">
      <c r="GR136">
        <f t="shared" si="20"/>
        <v>4.5</v>
      </c>
      <c r="GS136">
        <f t="shared" si="21"/>
        <v>4.5</v>
      </c>
      <c r="GT136">
        <f t="shared" si="22"/>
        <v>0</v>
      </c>
      <c r="GU136">
        <f t="shared" si="23"/>
        <v>200</v>
      </c>
      <c r="GV136">
        <f t="shared" si="24"/>
        <v>0</v>
      </c>
      <c r="GW136">
        <f t="shared" si="25"/>
        <v>0</v>
      </c>
      <c r="GX136">
        <f t="shared" si="26"/>
        <v>0</v>
      </c>
      <c r="GY136">
        <f t="shared" si="27"/>
        <v>0</v>
      </c>
      <c r="GZ136">
        <f t="shared" si="28"/>
        <v>0</v>
      </c>
      <c r="HA136">
        <f t="shared" si="29"/>
        <v>0</v>
      </c>
    </row>
    <row r="137" spans="1:209" hidden="1" x14ac:dyDescent="0.25">
      <c r="A137">
        <v>68</v>
      </c>
      <c r="B137" t="s">
        <v>425</v>
      </c>
      <c r="D137">
        <v>1</v>
      </c>
      <c r="E137">
        <v>58</v>
      </c>
      <c r="F137">
        <v>57</v>
      </c>
      <c r="G137" t="s">
        <v>198</v>
      </c>
      <c r="H137" t="s">
        <v>199</v>
      </c>
      <c r="I137" t="s">
        <v>426</v>
      </c>
      <c r="J137">
        <v>1</v>
      </c>
      <c r="M137">
        <v>0</v>
      </c>
      <c r="N137">
        <v>1</v>
      </c>
      <c r="O137" t="s">
        <v>201</v>
      </c>
      <c r="T137">
        <v>0</v>
      </c>
      <c r="U137">
        <v>0.01</v>
      </c>
      <c r="V137" t="s">
        <v>202</v>
      </c>
      <c r="W137">
        <v>1</v>
      </c>
      <c r="X137">
        <v>68</v>
      </c>
      <c r="Z137">
        <v>1</v>
      </c>
      <c r="AA137">
        <v>1</v>
      </c>
      <c r="AB137" t="s">
        <v>427</v>
      </c>
      <c r="AC137">
        <v>0</v>
      </c>
      <c r="AD137">
        <v>1</v>
      </c>
      <c r="AE137">
        <v>1</v>
      </c>
      <c r="AF137">
        <v>68</v>
      </c>
      <c r="AH137">
        <v>99</v>
      </c>
      <c r="AI137">
        <v>81</v>
      </c>
      <c r="AJ137">
        <v>9</v>
      </c>
      <c r="AO137">
        <v>1</v>
      </c>
      <c r="AP137">
        <v>2</v>
      </c>
      <c r="AQ137" t="s">
        <v>208</v>
      </c>
      <c r="AR137">
        <v>0</v>
      </c>
      <c r="AS137">
        <v>1</v>
      </c>
      <c r="AT137">
        <v>1</v>
      </c>
      <c r="AU137">
        <v>3</v>
      </c>
      <c r="AZ137">
        <v>60</v>
      </c>
      <c r="BD137">
        <v>50</v>
      </c>
      <c r="BE137">
        <v>86</v>
      </c>
      <c r="BF137">
        <v>0.26938976828722699</v>
      </c>
      <c r="BG137">
        <v>0.88544423615077095</v>
      </c>
      <c r="BI137">
        <v>1</v>
      </c>
      <c r="BT137" t="s">
        <v>221</v>
      </c>
      <c r="BU137">
        <v>100</v>
      </c>
      <c r="CS137">
        <v>1</v>
      </c>
      <c r="CT137">
        <v>0</v>
      </c>
      <c r="CU137">
        <v>23</v>
      </c>
      <c r="CV137">
        <v>61</v>
      </c>
      <c r="CW137">
        <v>3</v>
      </c>
      <c r="CX137">
        <v>0.23528685455211701</v>
      </c>
      <c r="CY137">
        <v>0.60480235293569395</v>
      </c>
      <c r="CZ137">
        <v>0.86293474237786405</v>
      </c>
      <c r="DB137">
        <v>0</v>
      </c>
      <c r="DC137">
        <v>0</v>
      </c>
      <c r="DD137">
        <v>50</v>
      </c>
      <c r="DE137">
        <v>25</v>
      </c>
      <c r="DF137">
        <v>61</v>
      </c>
      <c r="DG137">
        <v>52</v>
      </c>
      <c r="DH137">
        <v>74</v>
      </c>
      <c r="DI137">
        <v>50</v>
      </c>
      <c r="DJ137">
        <v>48</v>
      </c>
      <c r="DK137">
        <v>60</v>
      </c>
      <c r="DL137">
        <v>0</v>
      </c>
      <c r="DM137">
        <v>0</v>
      </c>
      <c r="DN137">
        <v>1</v>
      </c>
      <c r="DO137">
        <v>1</v>
      </c>
      <c r="DP137">
        <v>68</v>
      </c>
      <c r="GD137">
        <v>0</v>
      </c>
      <c r="GE137">
        <v>1</v>
      </c>
      <c r="GF137">
        <v>1</v>
      </c>
      <c r="GG137">
        <v>68</v>
      </c>
      <c r="GI137" t="s">
        <v>204</v>
      </c>
      <c r="GJ137">
        <v>462</v>
      </c>
      <c r="GK137">
        <v>1</v>
      </c>
      <c r="GL137">
        <v>8</v>
      </c>
      <c r="GM137">
        <v>0</v>
      </c>
      <c r="GN137">
        <v>1</v>
      </c>
      <c r="GO137">
        <v>1</v>
      </c>
      <c r="GR137">
        <f t="shared" si="20"/>
        <v>4.6900000000000004</v>
      </c>
      <c r="GS137">
        <f t="shared" si="21"/>
        <v>4.6900000000000004</v>
      </c>
      <c r="GT137">
        <f t="shared" si="22"/>
        <v>81</v>
      </c>
      <c r="GU137">
        <f t="shared" si="23"/>
        <v>200</v>
      </c>
      <c r="GV137">
        <f t="shared" si="24"/>
        <v>0</v>
      </c>
      <c r="GW137">
        <f t="shared" si="25"/>
        <v>0</v>
      </c>
      <c r="GX137">
        <f t="shared" si="26"/>
        <v>0</v>
      </c>
      <c r="GY137">
        <f t="shared" si="27"/>
        <v>0</v>
      </c>
      <c r="GZ137">
        <f t="shared" si="28"/>
        <v>0</v>
      </c>
      <c r="HA137">
        <f t="shared" si="29"/>
        <v>100</v>
      </c>
    </row>
    <row r="138" spans="1:209" hidden="1" x14ac:dyDescent="0.25">
      <c r="GR138">
        <f t="shared" si="20"/>
        <v>4.5</v>
      </c>
      <c r="GS138">
        <f t="shared" si="21"/>
        <v>4.5</v>
      </c>
      <c r="GT138">
        <f t="shared" si="22"/>
        <v>0</v>
      </c>
      <c r="GU138">
        <f t="shared" si="23"/>
        <v>200</v>
      </c>
      <c r="GV138">
        <f t="shared" si="24"/>
        <v>0</v>
      </c>
      <c r="GW138">
        <f t="shared" si="25"/>
        <v>0</v>
      </c>
      <c r="GX138">
        <f t="shared" si="26"/>
        <v>0</v>
      </c>
      <c r="GY138">
        <f t="shared" si="27"/>
        <v>0</v>
      </c>
      <c r="GZ138">
        <f t="shared" si="28"/>
        <v>0</v>
      </c>
      <c r="HA138">
        <f t="shared" si="29"/>
        <v>0</v>
      </c>
    </row>
    <row r="139" spans="1:209" hidden="1" x14ac:dyDescent="0.25">
      <c r="A139">
        <v>69</v>
      </c>
      <c r="B139" t="s">
        <v>428</v>
      </c>
      <c r="D139">
        <v>1</v>
      </c>
      <c r="E139">
        <v>58</v>
      </c>
      <c r="F139">
        <v>57</v>
      </c>
      <c r="G139" t="s">
        <v>198</v>
      </c>
      <c r="H139" t="s">
        <v>199</v>
      </c>
      <c r="I139" t="s">
        <v>429</v>
      </c>
      <c r="J139">
        <v>1</v>
      </c>
      <c r="M139">
        <v>6.77</v>
      </c>
      <c r="N139">
        <v>7.77</v>
      </c>
      <c r="O139" t="s">
        <v>201</v>
      </c>
      <c r="T139">
        <v>0</v>
      </c>
      <c r="U139">
        <v>0.01</v>
      </c>
      <c r="V139" t="s">
        <v>202</v>
      </c>
      <c r="W139">
        <v>1</v>
      </c>
      <c r="X139">
        <v>69</v>
      </c>
      <c r="Z139">
        <v>1</v>
      </c>
      <c r="AA139">
        <v>1</v>
      </c>
      <c r="AB139" t="s">
        <v>430</v>
      </c>
      <c r="AC139">
        <v>0</v>
      </c>
      <c r="AD139">
        <v>1</v>
      </c>
      <c r="AE139">
        <v>1</v>
      </c>
      <c r="AF139">
        <v>69</v>
      </c>
      <c r="AH139">
        <v>99</v>
      </c>
      <c r="AI139">
        <v>12</v>
      </c>
      <c r="AJ139">
        <v>9</v>
      </c>
      <c r="AN139">
        <v>1</v>
      </c>
      <c r="AP139">
        <v>1</v>
      </c>
      <c r="AQ139" t="s">
        <v>208</v>
      </c>
      <c r="AR139">
        <v>0</v>
      </c>
      <c r="AS139">
        <v>1</v>
      </c>
      <c r="AT139">
        <v>1</v>
      </c>
      <c r="AU139">
        <v>1</v>
      </c>
      <c r="AY139">
        <v>48</v>
      </c>
      <c r="AZ139">
        <v>50</v>
      </c>
      <c r="BA139">
        <v>54</v>
      </c>
      <c r="BB139">
        <v>1</v>
      </c>
      <c r="BC139">
        <v>100</v>
      </c>
      <c r="BD139">
        <v>47</v>
      </c>
      <c r="BE139">
        <v>29</v>
      </c>
      <c r="BF139">
        <v>4.29469192834648E-2</v>
      </c>
      <c r="BG139">
        <v>0.89012585796466503</v>
      </c>
      <c r="BH139">
        <v>0.64243387050100098</v>
      </c>
      <c r="BI139">
        <v>1</v>
      </c>
      <c r="BJ139">
        <v>2</v>
      </c>
      <c r="BK139" s="1">
        <v>2</v>
      </c>
      <c r="BM139" s="1">
        <v>0</v>
      </c>
      <c r="BN139">
        <v>2</v>
      </c>
      <c r="BP139">
        <v>2</v>
      </c>
      <c r="BQ139">
        <v>61</v>
      </c>
      <c r="BT139" t="s">
        <v>221</v>
      </c>
      <c r="BU139">
        <v>39</v>
      </c>
      <c r="BV139">
        <v>3</v>
      </c>
      <c r="CA139">
        <v>1</v>
      </c>
      <c r="CB139">
        <v>12</v>
      </c>
      <c r="CC139">
        <v>52</v>
      </c>
      <c r="CD139">
        <v>50</v>
      </c>
      <c r="CE139">
        <v>54</v>
      </c>
      <c r="CF139">
        <v>48</v>
      </c>
      <c r="CG139">
        <v>2</v>
      </c>
      <c r="CH139">
        <v>20</v>
      </c>
      <c r="CI139" t="s">
        <v>210</v>
      </c>
      <c r="CJ139" t="s">
        <v>211</v>
      </c>
      <c r="CK139" t="s">
        <v>212</v>
      </c>
      <c r="CL139">
        <v>1</v>
      </c>
      <c r="CM139">
        <v>2</v>
      </c>
      <c r="CS139">
        <v>1</v>
      </c>
      <c r="CT139">
        <v>6.77</v>
      </c>
      <c r="CU139">
        <v>25</v>
      </c>
      <c r="CV139">
        <v>52</v>
      </c>
      <c r="CW139">
        <v>3</v>
      </c>
      <c r="CX139">
        <v>0.68778421328958905</v>
      </c>
      <c r="CY139">
        <v>0.13125248119555</v>
      </c>
      <c r="CZ139">
        <v>0.44780703166401598</v>
      </c>
      <c r="DB139">
        <v>61</v>
      </c>
      <c r="DC139">
        <v>60</v>
      </c>
      <c r="DD139">
        <v>50</v>
      </c>
      <c r="DE139">
        <v>50</v>
      </c>
      <c r="DF139">
        <v>46</v>
      </c>
      <c r="DG139">
        <v>0</v>
      </c>
      <c r="DH139">
        <v>44</v>
      </c>
      <c r="DI139">
        <v>65</v>
      </c>
      <c r="DJ139">
        <v>38</v>
      </c>
      <c r="DK139">
        <v>44</v>
      </c>
      <c r="DL139">
        <v>0</v>
      </c>
      <c r="DM139">
        <v>0</v>
      </c>
      <c r="DN139">
        <v>0</v>
      </c>
      <c r="DO139">
        <v>1</v>
      </c>
      <c r="DP139">
        <v>69</v>
      </c>
      <c r="GD139">
        <v>0</v>
      </c>
      <c r="GE139">
        <v>1</v>
      </c>
      <c r="GF139">
        <v>1</v>
      </c>
      <c r="GG139">
        <v>69</v>
      </c>
      <c r="GI139" t="s">
        <v>348</v>
      </c>
      <c r="GJ139">
        <v>985</v>
      </c>
      <c r="GK139">
        <v>0</v>
      </c>
      <c r="GL139">
        <v>0</v>
      </c>
      <c r="GM139">
        <v>0</v>
      </c>
      <c r="GN139">
        <v>1</v>
      </c>
      <c r="GO139">
        <v>1</v>
      </c>
      <c r="GR139">
        <f t="shared" si="20"/>
        <v>6.77</v>
      </c>
      <c r="GS139">
        <f t="shared" si="21"/>
        <v>0</v>
      </c>
      <c r="GT139">
        <f t="shared" si="22"/>
        <v>12</v>
      </c>
      <c r="GU139">
        <f t="shared" si="23"/>
        <v>200</v>
      </c>
      <c r="GV139">
        <f t="shared" si="24"/>
        <v>0</v>
      </c>
      <c r="GW139">
        <f t="shared" si="25"/>
        <v>200</v>
      </c>
      <c r="GX139">
        <f t="shared" si="26"/>
        <v>0</v>
      </c>
      <c r="GY139">
        <f t="shared" si="27"/>
        <v>0</v>
      </c>
      <c r="GZ139">
        <f t="shared" si="28"/>
        <v>0</v>
      </c>
      <c r="HA139">
        <f t="shared" si="29"/>
        <v>39</v>
      </c>
    </row>
    <row r="140" spans="1:209" hidden="1" x14ac:dyDescent="0.25">
      <c r="GR140">
        <f t="shared" si="20"/>
        <v>4.5</v>
      </c>
      <c r="GS140">
        <f t="shared" si="21"/>
        <v>4.5</v>
      </c>
      <c r="GT140">
        <f t="shared" si="22"/>
        <v>0</v>
      </c>
      <c r="GU140">
        <f t="shared" si="23"/>
        <v>200</v>
      </c>
      <c r="GV140">
        <f t="shared" si="24"/>
        <v>0</v>
      </c>
      <c r="GW140">
        <f t="shared" si="25"/>
        <v>0</v>
      </c>
      <c r="GX140">
        <f t="shared" si="26"/>
        <v>0</v>
      </c>
      <c r="GY140">
        <f t="shared" si="27"/>
        <v>0</v>
      </c>
      <c r="GZ140">
        <f t="shared" si="28"/>
        <v>0</v>
      </c>
      <c r="HA140">
        <f t="shared" si="29"/>
        <v>0</v>
      </c>
    </row>
    <row r="141" spans="1:209" x14ac:dyDescent="0.25">
      <c r="A141">
        <v>70</v>
      </c>
      <c r="B141" t="s">
        <v>431</v>
      </c>
      <c r="D141">
        <v>1</v>
      </c>
      <c r="E141">
        <v>58</v>
      </c>
      <c r="F141">
        <v>57</v>
      </c>
      <c r="G141" t="s">
        <v>198</v>
      </c>
      <c r="H141" t="s">
        <v>199</v>
      </c>
      <c r="I141" t="s">
        <v>432</v>
      </c>
      <c r="J141">
        <v>1</v>
      </c>
      <c r="M141">
        <v>6.22</v>
      </c>
      <c r="N141">
        <v>7.22</v>
      </c>
      <c r="O141" t="s">
        <v>201</v>
      </c>
      <c r="T141">
        <v>0</v>
      </c>
      <c r="U141">
        <v>0.01</v>
      </c>
      <c r="V141" t="s">
        <v>202</v>
      </c>
      <c r="W141">
        <v>1</v>
      </c>
      <c r="X141">
        <v>70</v>
      </c>
      <c r="Z141">
        <v>1</v>
      </c>
      <c r="AA141">
        <v>1</v>
      </c>
      <c r="AB141" t="s">
        <v>433</v>
      </c>
      <c r="AC141">
        <v>0</v>
      </c>
      <c r="AD141">
        <v>1</v>
      </c>
      <c r="AE141">
        <v>1</v>
      </c>
      <c r="AF141">
        <v>70</v>
      </c>
      <c r="AH141">
        <v>99</v>
      </c>
      <c r="AI141">
        <v>17</v>
      </c>
      <c r="AJ141">
        <v>9</v>
      </c>
      <c r="AN141">
        <v>0</v>
      </c>
      <c r="AP141">
        <v>1</v>
      </c>
      <c r="AQ141" t="s">
        <v>208</v>
      </c>
      <c r="AR141">
        <v>0</v>
      </c>
      <c r="AS141">
        <v>1</v>
      </c>
      <c r="AT141">
        <v>1</v>
      </c>
      <c r="AU141">
        <v>2</v>
      </c>
      <c r="AY141">
        <v>46</v>
      </c>
      <c r="AZ141">
        <v>47</v>
      </c>
      <c r="BA141">
        <v>52</v>
      </c>
      <c r="BB141">
        <v>6</v>
      </c>
      <c r="BC141">
        <v>36</v>
      </c>
      <c r="BD141">
        <v>55</v>
      </c>
      <c r="BE141">
        <v>2</v>
      </c>
      <c r="BF141">
        <v>0.60264479499227097</v>
      </c>
      <c r="BG141">
        <v>0.53888441285958899</v>
      </c>
      <c r="BH141">
        <v>0.35543383453600602</v>
      </c>
      <c r="BI141">
        <v>0</v>
      </c>
      <c r="BJ141">
        <v>1</v>
      </c>
      <c r="BK141" s="1">
        <v>2</v>
      </c>
      <c r="BM141" s="1">
        <v>0</v>
      </c>
      <c r="BN141">
        <v>3</v>
      </c>
      <c r="BO141">
        <v>2</v>
      </c>
      <c r="BQ141">
        <v>61</v>
      </c>
      <c r="BT141" t="s">
        <v>221</v>
      </c>
      <c r="BU141">
        <v>39</v>
      </c>
      <c r="BV141">
        <v>1</v>
      </c>
      <c r="CA141">
        <v>1</v>
      </c>
      <c r="CB141">
        <v>17</v>
      </c>
      <c r="CC141">
        <v>44</v>
      </c>
      <c r="CD141">
        <v>47</v>
      </c>
      <c r="CE141">
        <v>52</v>
      </c>
      <c r="CF141">
        <v>46</v>
      </c>
      <c r="CG141">
        <v>1</v>
      </c>
      <c r="CH141">
        <v>20</v>
      </c>
      <c r="CI141" t="s">
        <v>210</v>
      </c>
      <c r="CJ141" t="s">
        <v>211</v>
      </c>
      <c r="CK141" t="s">
        <v>212</v>
      </c>
      <c r="CL141">
        <v>1</v>
      </c>
      <c r="CM141">
        <v>2</v>
      </c>
      <c r="CS141">
        <v>0</v>
      </c>
      <c r="CT141">
        <v>6.22</v>
      </c>
      <c r="CU141">
        <v>24</v>
      </c>
      <c r="CV141">
        <v>44</v>
      </c>
      <c r="CW141">
        <v>3</v>
      </c>
      <c r="CX141">
        <v>0.345117468737488</v>
      </c>
      <c r="CY141">
        <v>0.89715668270626003</v>
      </c>
      <c r="CZ141">
        <v>0.225968346282449</v>
      </c>
      <c r="DB141">
        <v>61</v>
      </c>
      <c r="DC141">
        <v>70</v>
      </c>
      <c r="DD141">
        <v>0</v>
      </c>
      <c r="DE141">
        <v>0</v>
      </c>
      <c r="DF141">
        <v>24</v>
      </c>
      <c r="DG141">
        <v>21</v>
      </c>
      <c r="DH141">
        <v>11</v>
      </c>
      <c r="DI141">
        <v>2</v>
      </c>
      <c r="DJ141">
        <v>40</v>
      </c>
      <c r="DK141">
        <v>35</v>
      </c>
      <c r="DL141">
        <v>0</v>
      </c>
      <c r="DM141">
        <v>0</v>
      </c>
      <c r="DN141">
        <v>0</v>
      </c>
      <c r="DO141">
        <v>1</v>
      </c>
      <c r="DP141">
        <v>70</v>
      </c>
      <c r="GD141">
        <v>0</v>
      </c>
      <c r="GE141">
        <v>1</v>
      </c>
      <c r="GF141">
        <v>1</v>
      </c>
      <c r="GG141">
        <v>70</v>
      </c>
      <c r="GI141" t="s">
        <v>250</v>
      </c>
      <c r="GJ141">
        <v>130</v>
      </c>
      <c r="GK141">
        <v>0</v>
      </c>
      <c r="GL141">
        <v>0</v>
      </c>
      <c r="GM141">
        <v>0</v>
      </c>
      <c r="GN141">
        <v>1</v>
      </c>
      <c r="GO141">
        <v>1</v>
      </c>
      <c r="GR141">
        <f t="shared" si="20"/>
        <v>6.72</v>
      </c>
      <c r="GS141">
        <f t="shared" si="21"/>
        <v>0.5</v>
      </c>
      <c r="GT141">
        <f t="shared" si="22"/>
        <v>17</v>
      </c>
      <c r="GU141">
        <f t="shared" si="23"/>
        <v>200</v>
      </c>
      <c r="GV141">
        <f t="shared" si="24"/>
        <v>200</v>
      </c>
      <c r="GW141">
        <f t="shared" si="25"/>
        <v>0</v>
      </c>
      <c r="GX141">
        <f t="shared" si="26"/>
        <v>0</v>
      </c>
      <c r="GY141">
        <f t="shared" si="27"/>
        <v>0</v>
      </c>
      <c r="GZ141">
        <f t="shared" si="28"/>
        <v>0</v>
      </c>
      <c r="HA141">
        <f t="shared" si="29"/>
        <v>39</v>
      </c>
    </row>
    <row r="142" spans="1:209" hidden="1" x14ac:dyDescent="0.25">
      <c r="GR142">
        <f t="shared" si="20"/>
        <v>4.5</v>
      </c>
      <c r="GS142">
        <f t="shared" si="21"/>
        <v>4.5</v>
      </c>
      <c r="GT142">
        <f t="shared" si="22"/>
        <v>0</v>
      </c>
      <c r="GU142">
        <f t="shared" si="23"/>
        <v>200</v>
      </c>
      <c r="GV142">
        <f t="shared" si="24"/>
        <v>0</v>
      </c>
      <c r="GW142">
        <f t="shared" si="25"/>
        <v>0</v>
      </c>
      <c r="GX142">
        <f t="shared" si="26"/>
        <v>0</v>
      </c>
      <c r="GY142">
        <f t="shared" si="27"/>
        <v>0</v>
      </c>
      <c r="GZ142">
        <f t="shared" si="28"/>
        <v>0</v>
      </c>
      <c r="HA142">
        <f t="shared" si="29"/>
        <v>0</v>
      </c>
    </row>
    <row r="143" spans="1:209" hidden="1" x14ac:dyDescent="0.25">
      <c r="A143">
        <v>71</v>
      </c>
      <c r="B143" t="s">
        <v>434</v>
      </c>
      <c r="D143">
        <v>1</v>
      </c>
      <c r="E143">
        <v>58</v>
      </c>
      <c r="F143">
        <v>57</v>
      </c>
      <c r="G143" t="s">
        <v>198</v>
      </c>
      <c r="H143" t="s">
        <v>199</v>
      </c>
      <c r="I143" t="s">
        <v>435</v>
      </c>
      <c r="J143">
        <v>1</v>
      </c>
      <c r="M143">
        <v>4.3</v>
      </c>
      <c r="N143">
        <v>5.3</v>
      </c>
      <c r="O143" t="s">
        <v>201</v>
      </c>
      <c r="T143">
        <v>0</v>
      </c>
      <c r="U143">
        <v>0.01</v>
      </c>
      <c r="V143" t="s">
        <v>202</v>
      </c>
      <c r="W143">
        <v>1</v>
      </c>
      <c r="X143">
        <v>71</v>
      </c>
      <c r="Z143">
        <v>1</v>
      </c>
      <c r="AA143">
        <v>1</v>
      </c>
      <c r="AB143" t="s">
        <v>436</v>
      </c>
      <c r="AC143">
        <v>0</v>
      </c>
      <c r="AD143">
        <v>1</v>
      </c>
      <c r="AE143">
        <v>1</v>
      </c>
      <c r="AF143">
        <v>71</v>
      </c>
      <c r="AH143">
        <v>99</v>
      </c>
      <c r="AI143">
        <v>43</v>
      </c>
      <c r="AJ143">
        <v>9</v>
      </c>
      <c r="AO143">
        <v>1</v>
      </c>
      <c r="AP143">
        <v>2</v>
      </c>
      <c r="AQ143" t="s">
        <v>208</v>
      </c>
      <c r="AR143">
        <v>0</v>
      </c>
      <c r="AS143">
        <v>1</v>
      </c>
      <c r="AT143">
        <v>1</v>
      </c>
      <c r="AU143">
        <v>2</v>
      </c>
      <c r="AY143">
        <v>55</v>
      </c>
      <c r="AZ143">
        <v>52</v>
      </c>
      <c r="BA143">
        <v>47</v>
      </c>
      <c r="BB143">
        <v>9</v>
      </c>
      <c r="BC143">
        <v>7</v>
      </c>
      <c r="BD143">
        <v>47</v>
      </c>
      <c r="BE143">
        <v>97</v>
      </c>
      <c r="BF143">
        <v>0.42743655231333599</v>
      </c>
      <c r="BG143">
        <v>0.52746831157348895</v>
      </c>
      <c r="BH143">
        <v>0.58293314641250904</v>
      </c>
      <c r="BI143">
        <v>1</v>
      </c>
      <c r="BJ143">
        <v>2</v>
      </c>
      <c r="BK143" s="1">
        <v>2</v>
      </c>
      <c r="BM143" s="1">
        <v>0</v>
      </c>
      <c r="BN143">
        <v>2</v>
      </c>
      <c r="BP143">
        <v>2</v>
      </c>
      <c r="BQ143">
        <v>61</v>
      </c>
      <c r="BT143" t="s">
        <v>209</v>
      </c>
      <c r="BU143">
        <v>30</v>
      </c>
      <c r="BV143">
        <v>3</v>
      </c>
      <c r="CA143">
        <v>1</v>
      </c>
      <c r="CB143">
        <v>43</v>
      </c>
      <c r="CC143">
        <v>52</v>
      </c>
      <c r="CD143">
        <v>52</v>
      </c>
      <c r="CE143">
        <v>47</v>
      </c>
      <c r="CF143">
        <v>55</v>
      </c>
      <c r="CG143">
        <v>2</v>
      </c>
      <c r="CH143">
        <v>20</v>
      </c>
      <c r="CI143" t="s">
        <v>210</v>
      </c>
      <c r="CJ143" t="s">
        <v>211</v>
      </c>
      <c r="CK143" t="s">
        <v>212</v>
      </c>
      <c r="CL143">
        <v>1</v>
      </c>
      <c r="CM143">
        <v>2</v>
      </c>
      <c r="CS143">
        <v>1</v>
      </c>
      <c r="CT143">
        <v>4.3</v>
      </c>
      <c r="CU143">
        <v>25</v>
      </c>
      <c r="CV143">
        <v>52</v>
      </c>
      <c r="CW143">
        <v>3</v>
      </c>
      <c r="CX143">
        <v>0.68778421328958905</v>
      </c>
      <c r="CY143">
        <v>0.13125248119555</v>
      </c>
      <c r="CZ143">
        <v>0.44780703166401598</v>
      </c>
      <c r="DB143">
        <v>61</v>
      </c>
      <c r="DC143">
        <v>60</v>
      </c>
      <c r="DD143">
        <v>50</v>
      </c>
      <c r="DE143">
        <v>50</v>
      </c>
      <c r="DF143">
        <v>46</v>
      </c>
      <c r="DG143">
        <v>0</v>
      </c>
      <c r="DH143">
        <v>44</v>
      </c>
      <c r="DI143">
        <v>65</v>
      </c>
      <c r="DJ143">
        <v>38</v>
      </c>
      <c r="DK143">
        <v>44</v>
      </c>
      <c r="DL143">
        <v>0</v>
      </c>
      <c r="DM143">
        <v>0</v>
      </c>
      <c r="DN143">
        <v>0</v>
      </c>
      <c r="DO143">
        <v>1</v>
      </c>
      <c r="DP143">
        <v>71</v>
      </c>
      <c r="GD143">
        <v>0</v>
      </c>
      <c r="GE143">
        <v>1</v>
      </c>
      <c r="GF143">
        <v>1</v>
      </c>
      <c r="GG143">
        <v>71</v>
      </c>
      <c r="GI143" t="s">
        <v>222</v>
      </c>
      <c r="GJ143">
        <v>152</v>
      </c>
      <c r="GK143">
        <v>0</v>
      </c>
      <c r="GL143">
        <v>0</v>
      </c>
      <c r="GM143">
        <v>0</v>
      </c>
      <c r="GN143">
        <v>1</v>
      </c>
      <c r="GO143">
        <v>1</v>
      </c>
      <c r="GR143">
        <f t="shared" si="20"/>
        <v>4.3</v>
      </c>
      <c r="GS143">
        <f t="shared" si="21"/>
        <v>0</v>
      </c>
      <c r="GT143">
        <f t="shared" si="22"/>
        <v>43</v>
      </c>
      <c r="GU143">
        <f t="shared" si="23"/>
        <v>200</v>
      </c>
      <c r="GV143">
        <f t="shared" si="24"/>
        <v>0</v>
      </c>
      <c r="GW143">
        <f t="shared" si="25"/>
        <v>0</v>
      </c>
      <c r="GX143">
        <f t="shared" si="26"/>
        <v>0</v>
      </c>
      <c r="GY143">
        <f t="shared" si="27"/>
        <v>0</v>
      </c>
      <c r="GZ143">
        <f t="shared" si="28"/>
        <v>7</v>
      </c>
      <c r="HA143">
        <f t="shared" si="29"/>
        <v>30</v>
      </c>
    </row>
    <row r="144" spans="1:209" hidden="1" x14ac:dyDescent="0.25">
      <c r="GR144">
        <f t="shared" si="20"/>
        <v>4.5</v>
      </c>
      <c r="GS144">
        <f t="shared" si="21"/>
        <v>4.5</v>
      </c>
      <c r="GT144">
        <f t="shared" si="22"/>
        <v>0</v>
      </c>
      <c r="GU144">
        <f t="shared" si="23"/>
        <v>200</v>
      </c>
      <c r="GV144">
        <f t="shared" si="24"/>
        <v>0</v>
      </c>
      <c r="GW144">
        <f t="shared" si="25"/>
        <v>0</v>
      </c>
      <c r="GX144">
        <f t="shared" si="26"/>
        <v>0</v>
      </c>
      <c r="GY144">
        <f t="shared" si="27"/>
        <v>0</v>
      </c>
      <c r="GZ144">
        <f t="shared" si="28"/>
        <v>0</v>
      </c>
      <c r="HA144">
        <f t="shared" si="29"/>
        <v>0</v>
      </c>
    </row>
    <row r="145" spans="1:209" x14ac:dyDescent="0.25">
      <c r="A145">
        <v>72</v>
      </c>
      <c r="B145" t="s">
        <v>437</v>
      </c>
      <c r="D145">
        <v>1</v>
      </c>
      <c r="E145">
        <v>58</v>
      </c>
      <c r="F145">
        <v>57</v>
      </c>
      <c r="G145" t="s">
        <v>198</v>
      </c>
      <c r="H145" t="s">
        <v>199</v>
      </c>
      <c r="I145" t="s">
        <v>438</v>
      </c>
      <c r="J145">
        <v>1</v>
      </c>
      <c r="M145">
        <v>3.86</v>
      </c>
      <c r="N145">
        <v>4.8600000000000003</v>
      </c>
      <c r="O145" t="s">
        <v>201</v>
      </c>
      <c r="T145">
        <v>0</v>
      </c>
      <c r="U145">
        <v>0.01</v>
      </c>
      <c r="V145" t="s">
        <v>202</v>
      </c>
      <c r="W145">
        <v>1</v>
      </c>
      <c r="X145">
        <v>72</v>
      </c>
      <c r="Z145">
        <v>1</v>
      </c>
      <c r="AA145">
        <v>1</v>
      </c>
      <c r="AB145" t="s">
        <v>439</v>
      </c>
      <c r="AC145">
        <v>0</v>
      </c>
      <c r="AD145">
        <v>1</v>
      </c>
      <c r="AE145">
        <v>1</v>
      </c>
      <c r="AF145">
        <v>72</v>
      </c>
      <c r="AH145">
        <v>99</v>
      </c>
      <c r="AI145">
        <v>44</v>
      </c>
      <c r="AJ145">
        <v>9</v>
      </c>
      <c r="AN145">
        <v>0</v>
      </c>
      <c r="AP145">
        <v>1</v>
      </c>
      <c r="AQ145" t="s">
        <v>208</v>
      </c>
      <c r="AR145">
        <v>0</v>
      </c>
      <c r="AS145">
        <v>1</v>
      </c>
      <c r="AT145">
        <v>1</v>
      </c>
      <c r="AU145">
        <v>3</v>
      </c>
      <c r="AY145">
        <v>47</v>
      </c>
      <c r="AZ145">
        <v>55</v>
      </c>
      <c r="BA145">
        <v>52</v>
      </c>
      <c r="BB145">
        <v>0</v>
      </c>
      <c r="BC145">
        <v>17</v>
      </c>
      <c r="BD145">
        <v>47</v>
      </c>
      <c r="BE145">
        <v>54</v>
      </c>
      <c r="BF145">
        <v>0.81159813822522098</v>
      </c>
      <c r="BG145">
        <v>0.84977002229395004</v>
      </c>
      <c r="BH145">
        <v>0.210668200699932</v>
      </c>
      <c r="BI145">
        <v>0</v>
      </c>
      <c r="BJ145">
        <v>1</v>
      </c>
      <c r="BK145" s="1">
        <v>2</v>
      </c>
      <c r="BM145" s="1">
        <v>0</v>
      </c>
      <c r="BN145">
        <v>3</v>
      </c>
      <c r="BO145">
        <v>2</v>
      </c>
      <c r="BQ145">
        <v>61</v>
      </c>
      <c r="BT145" t="s">
        <v>209</v>
      </c>
      <c r="BU145">
        <v>30</v>
      </c>
      <c r="BV145">
        <v>8</v>
      </c>
      <c r="CA145">
        <v>1</v>
      </c>
      <c r="CB145">
        <v>44</v>
      </c>
      <c r="CC145">
        <v>44</v>
      </c>
      <c r="CD145">
        <v>55</v>
      </c>
      <c r="CE145">
        <v>52</v>
      </c>
      <c r="CF145">
        <v>47</v>
      </c>
      <c r="CG145">
        <v>1</v>
      </c>
      <c r="CH145">
        <v>20</v>
      </c>
      <c r="CI145" t="s">
        <v>210</v>
      </c>
      <c r="CJ145" t="s">
        <v>211</v>
      </c>
      <c r="CK145" t="s">
        <v>212</v>
      </c>
      <c r="CL145">
        <v>1</v>
      </c>
      <c r="CM145">
        <v>2</v>
      </c>
      <c r="CS145">
        <v>0</v>
      </c>
      <c r="CT145">
        <v>3.86</v>
      </c>
      <c r="CU145">
        <v>24</v>
      </c>
      <c r="CV145">
        <v>44</v>
      </c>
      <c r="CW145">
        <v>3</v>
      </c>
      <c r="CX145">
        <v>0.345117468737488</v>
      </c>
      <c r="CY145">
        <v>0.89715668270626003</v>
      </c>
      <c r="CZ145">
        <v>0.225968346282449</v>
      </c>
      <c r="DB145">
        <v>61</v>
      </c>
      <c r="DC145">
        <v>70</v>
      </c>
      <c r="DD145">
        <v>0</v>
      </c>
      <c r="DE145">
        <v>0</v>
      </c>
      <c r="DF145">
        <v>24</v>
      </c>
      <c r="DG145">
        <v>21</v>
      </c>
      <c r="DH145">
        <v>11</v>
      </c>
      <c r="DI145">
        <v>2</v>
      </c>
      <c r="DJ145">
        <v>40</v>
      </c>
      <c r="DK145">
        <v>35</v>
      </c>
      <c r="DL145">
        <v>0</v>
      </c>
      <c r="DM145">
        <v>0</v>
      </c>
      <c r="DN145">
        <v>0</v>
      </c>
      <c r="DO145">
        <v>1</v>
      </c>
      <c r="DP145">
        <v>72</v>
      </c>
      <c r="GD145">
        <v>0</v>
      </c>
      <c r="GE145">
        <v>1</v>
      </c>
      <c r="GF145">
        <v>1</v>
      </c>
      <c r="GG145">
        <v>72</v>
      </c>
      <c r="GI145" t="s">
        <v>229</v>
      </c>
      <c r="GJ145">
        <v>938</v>
      </c>
      <c r="GK145">
        <v>0</v>
      </c>
      <c r="GL145">
        <v>0</v>
      </c>
      <c r="GM145">
        <v>0</v>
      </c>
      <c r="GN145">
        <v>1</v>
      </c>
      <c r="GO145">
        <v>1</v>
      </c>
      <c r="GR145">
        <f t="shared" si="20"/>
        <v>4.3600000000000003</v>
      </c>
      <c r="GS145">
        <f t="shared" si="21"/>
        <v>0.50000000000000044</v>
      </c>
      <c r="GT145">
        <f t="shared" si="22"/>
        <v>44</v>
      </c>
      <c r="GU145">
        <f t="shared" si="23"/>
        <v>0</v>
      </c>
      <c r="GV145">
        <f t="shared" si="24"/>
        <v>200</v>
      </c>
      <c r="GW145">
        <f t="shared" si="25"/>
        <v>0</v>
      </c>
      <c r="GX145">
        <f t="shared" si="26"/>
        <v>0</v>
      </c>
      <c r="GY145">
        <f t="shared" si="27"/>
        <v>0</v>
      </c>
      <c r="GZ145">
        <f t="shared" si="28"/>
        <v>0</v>
      </c>
      <c r="HA145">
        <f t="shared" si="29"/>
        <v>30</v>
      </c>
    </row>
    <row r="146" spans="1:209" hidden="1" x14ac:dyDescent="0.25">
      <c r="GR146">
        <f t="shared" si="20"/>
        <v>4.5</v>
      </c>
      <c r="GS146">
        <f t="shared" si="21"/>
        <v>4.5</v>
      </c>
      <c r="GT146">
        <f t="shared" si="22"/>
        <v>0</v>
      </c>
      <c r="GU146">
        <f t="shared" si="23"/>
        <v>200</v>
      </c>
      <c r="GV146">
        <f t="shared" si="24"/>
        <v>0</v>
      </c>
      <c r="GW146">
        <f t="shared" si="25"/>
        <v>0</v>
      </c>
      <c r="GX146">
        <f t="shared" si="26"/>
        <v>0</v>
      </c>
      <c r="GY146">
        <f t="shared" si="27"/>
        <v>0</v>
      </c>
      <c r="GZ146">
        <f t="shared" si="28"/>
        <v>0</v>
      </c>
      <c r="HA146">
        <f t="shared" si="29"/>
        <v>0</v>
      </c>
    </row>
    <row r="147" spans="1:209" x14ac:dyDescent="0.25">
      <c r="A147">
        <v>73</v>
      </c>
      <c r="B147" t="s">
        <v>440</v>
      </c>
      <c r="D147">
        <v>1</v>
      </c>
      <c r="E147">
        <v>58</v>
      </c>
      <c r="F147">
        <v>57</v>
      </c>
      <c r="G147" t="s">
        <v>198</v>
      </c>
      <c r="H147" t="s">
        <v>199</v>
      </c>
      <c r="I147" t="s">
        <v>441</v>
      </c>
      <c r="J147">
        <v>1</v>
      </c>
      <c r="M147">
        <v>2.84</v>
      </c>
      <c r="N147">
        <v>3.84</v>
      </c>
      <c r="O147" t="s">
        <v>201</v>
      </c>
      <c r="T147">
        <v>0</v>
      </c>
      <c r="U147">
        <v>0.01</v>
      </c>
      <c r="V147" t="s">
        <v>202</v>
      </c>
      <c r="W147">
        <v>1</v>
      </c>
      <c r="X147">
        <v>73</v>
      </c>
      <c r="Z147">
        <v>1</v>
      </c>
      <c r="AA147">
        <v>1</v>
      </c>
      <c r="AB147" t="s">
        <v>442</v>
      </c>
      <c r="AC147">
        <v>0</v>
      </c>
      <c r="AD147">
        <v>1</v>
      </c>
      <c r="AE147">
        <v>1</v>
      </c>
      <c r="AF147">
        <v>73</v>
      </c>
      <c r="AH147">
        <v>99</v>
      </c>
      <c r="AI147">
        <v>5</v>
      </c>
      <c r="AJ147">
        <v>9</v>
      </c>
      <c r="AN147">
        <v>0</v>
      </c>
      <c r="AP147">
        <v>1</v>
      </c>
      <c r="AQ147" t="s">
        <v>208</v>
      </c>
      <c r="AR147">
        <v>0</v>
      </c>
      <c r="AS147">
        <v>1</v>
      </c>
      <c r="AT147">
        <v>1</v>
      </c>
      <c r="AU147">
        <v>1</v>
      </c>
      <c r="AY147">
        <v>48</v>
      </c>
      <c r="AZ147">
        <v>48</v>
      </c>
      <c r="BA147">
        <v>48</v>
      </c>
      <c r="BB147">
        <v>2</v>
      </c>
      <c r="BC147">
        <v>11</v>
      </c>
      <c r="BD147">
        <v>46</v>
      </c>
      <c r="BE147">
        <v>91</v>
      </c>
      <c r="BF147">
        <v>0.97275390303004206</v>
      </c>
      <c r="BG147">
        <v>0.57349022357388002</v>
      </c>
      <c r="BH147">
        <v>0.58689828329567795</v>
      </c>
      <c r="BI147">
        <v>0</v>
      </c>
      <c r="BJ147">
        <v>1</v>
      </c>
      <c r="BK147" s="1">
        <v>2</v>
      </c>
      <c r="BM147" s="1">
        <v>0</v>
      </c>
      <c r="BN147">
        <v>2</v>
      </c>
      <c r="BP147">
        <v>2</v>
      </c>
      <c r="BQ147">
        <v>61</v>
      </c>
      <c r="BT147" t="s">
        <v>221</v>
      </c>
      <c r="BU147">
        <v>39</v>
      </c>
      <c r="BV147">
        <v>8</v>
      </c>
      <c r="CA147">
        <v>1</v>
      </c>
      <c r="CB147">
        <v>5</v>
      </c>
      <c r="CC147">
        <v>57</v>
      </c>
      <c r="CD147">
        <v>48</v>
      </c>
      <c r="CE147">
        <v>48</v>
      </c>
      <c r="CF147">
        <v>48</v>
      </c>
      <c r="CG147">
        <v>1</v>
      </c>
      <c r="CH147">
        <v>20</v>
      </c>
      <c r="CI147" t="s">
        <v>210</v>
      </c>
      <c r="CJ147" t="s">
        <v>211</v>
      </c>
      <c r="CK147" t="s">
        <v>212</v>
      </c>
      <c r="CL147">
        <v>1</v>
      </c>
      <c r="CM147">
        <v>2</v>
      </c>
      <c r="CS147">
        <v>1</v>
      </c>
      <c r="CT147">
        <v>2.84</v>
      </c>
      <c r="CU147">
        <v>26</v>
      </c>
      <c r="CV147">
        <v>57</v>
      </c>
      <c r="CW147">
        <v>3</v>
      </c>
      <c r="CX147">
        <v>0.47010758119250401</v>
      </c>
      <c r="CY147">
        <v>7.2506082663567104E-2</v>
      </c>
      <c r="CZ147">
        <v>0.16324049198118301</v>
      </c>
      <c r="DB147">
        <v>61</v>
      </c>
      <c r="DC147">
        <v>0</v>
      </c>
      <c r="DD147">
        <v>70</v>
      </c>
      <c r="DE147">
        <v>50</v>
      </c>
      <c r="DF147">
        <v>11</v>
      </c>
      <c r="DG147">
        <v>24</v>
      </c>
      <c r="DH147">
        <v>63</v>
      </c>
      <c r="DI147">
        <v>35</v>
      </c>
      <c r="DJ147">
        <v>2</v>
      </c>
      <c r="DK147">
        <v>82</v>
      </c>
      <c r="DL147">
        <v>0</v>
      </c>
      <c r="DM147">
        <v>0</v>
      </c>
      <c r="DN147">
        <v>0</v>
      </c>
      <c r="DO147">
        <v>1</v>
      </c>
      <c r="DP147">
        <v>73</v>
      </c>
      <c r="GD147">
        <v>0</v>
      </c>
      <c r="GE147">
        <v>1</v>
      </c>
      <c r="GF147">
        <v>1</v>
      </c>
      <c r="GG147">
        <v>73</v>
      </c>
      <c r="GI147" t="s">
        <v>266</v>
      </c>
      <c r="GJ147">
        <v>940</v>
      </c>
      <c r="GK147">
        <v>0</v>
      </c>
      <c r="GL147">
        <v>0</v>
      </c>
      <c r="GM147">
        <v>0</v>
      </c>
      <c r="GN147">
        <v>1</v>
      </c>
      <c r="GO147">
        <v>1</v>
      </c>
      <c r="GR147">
        <f t="shared" si="20"/>
        <v>2.84</v>
      </c>
      <c r="GS147">
        <f t="shared" si="21"/>
        <v>0</v>
      </c>
      <c r="GT147">
        <f t="shared" si="22"/>
        <v>5</v>
      </c>
      <c r="GU147">
        <f t="shared" si="23"/>
        <v>0</v>
      </c>
      <c r="GV147">
        <f t="shared" si="24"/>
        <v>0</v>
      </c>
      <c r="GW147">
        <f t="shared" si="25"/>
        <v>0</v>
      </c>
      <c r="GX147">
        <f t="shared" si="26"/>
        <v>0</v>
      </c>
      <c r="GY147">
        <f t="shared" si="27"/>
        <v>0</v>
      </c>
      <c r="GZ147">
        <f t="shared" si="28"/>
        <v>0</v>
      </c>
      <c r="HA147">
        <f t="shared" si="29"/>
        <v>39</v>
      </c>
    </row>
    <row r="148" spans="1:209" hidden="1" x14ac:dyDescent="0.25">
      <c r="GR148">
        <f t="shared" si="20"/>
        <v>4.5</v>
      </c>
      <c r="GS148">
        <f t="shared" si="21"/>
        <v>4.5</v>
      </c>
      <c r="GT148">
        <f t="shared" si="22"/>
        <v>0</v>
      </c>
      <c r="GU148">
        <f t="shared" si="23"/>
        <v>200</v>
      </c>
      <c r="GV148">
        <f t="shared" si="24"/>
        <v>0</v>
      </c>
      <c r="GW148">
        <f t="shared" si="25"/>
        <v>0</v>
      </c>
      <c r="GX148">
        <f t="shared" si="26"/>
        <v>0</v>
      </c>
      <c r="GY148">
        <f t="shared" si="27"/>
        <v>0</v>
      </c>
      <c r="GZ148">
        <f t="shared" si="28"/>
        <v>0</v>
      </c>
      <c r="HA148">
        <f t="shared" si="29"/>
        <v>0</v>
      </c>
    </row>
    <row r="149" spans="1:209" hidden="1" x14ac:dyDescent="0.25">
      <c r="A149">
        <v>74</v>
      </c>
      <c r="B149" t="s">
        <v>443</v>
      </c>
      <c r="D149">
        <v>1</v>
      </c>
      <c r="E149">
        <v>58</v>
      </c>
      <c r="F149">
        <v>57</v>
      </c>
      <c r="G149" t="s">
        <v>198</v>
      </c>
      <c r="H149" t="s">
        <v>199</v>
      </c>
      <c r="I149" t="s">
        <v>444</v>
      </c>
      <c r="J149">
        <v>1</v>
      </c>
      <c r="M149">
        <v>4.0999999999999996</v>
      </c>
      <c r="N149">
        <v>5.0999999999999996</v>
      </c>
      <c r="O149" t="s">
        <v>201</v>
      </c>
      <c r="T149">
        <v>0</v>
      </c>
      <c r="U149">
        <v>0.01</v>
      </c>
      <c r="V149" t="s">
        <v>202</v>
      </c>
      <c r="W149">
        <v>1</v>
      </c>
      <c r="X149">
        <v>74</v>
      </c>
      <c r="Z149">
        <v>1</v>
      </c>
      <c r="AA149">
        <v>1</v>
      </c>
      <c r="AB149" t="s">
        <v>445</v>
      </c>
      <c r="AC149">
        <v>0</v>
      </c>
      <c r="AD149">
        <v>1</v>
      </c>
      <c r="AE149">
        <v>1</v>
      </c>
      <c r="AF149">
        <v>74</v>
      </c>
      <c r="AH149">
        <v>99</v>
      </c>
      <c r="AI149">
        <v>70</v>
      </c>
      <c r="AJ149">
        <v>9</v>
      </c>
      <c r="AN149">
        <v>1</v>
      </c>
      <c r="AP149">
        <v>1</v>
      </c>
      <c r="AQ149" t="s">
        <v>208</v>
      </c>
      <c r="AR149">
        <v>0</v>
      </c>
      <c r="AS149">
        <v>1</v>
      </c>
      <c r="AT149">
        <v>1</v>
      </c>
      <c r="AU149">
        <v>3</v>
      </c>
      <c r="AY149">
        <v>51</v>
      </c>
      <c r="AZ149">
        <v>47</v>
      </c>
      <c r="BA149">
        <v>49</v>
      </c>
      <c r="BB149">
        <v>6</v>
      </c>
      <c r="BC149">
        <v>45</v>
      </c>
      <c r="BD149">
        <v>50</v>
      </c>
      <c r="BE149">
        <v>29</v>
      </c>
      <c r="BF149">
        <v>0.76730255784250001</v>
      </c>
      <c r="BG149">
        <v>0.40257575156160602</v>
      </c>
      <c r="BH149">
        <v>0.84973398463949301</v>
      </c>
      <c r="BI149">
        <v>1</v>
      </c>
      <c r="BJ149">
        <v>2</v>
      </c>
      <c r="BK149" s="1">
        <v>2</v>
      </c>
      <c r="BM149" s="1">
        <v>0</v>
      </c>
      <c r="BN149">
        <v>2</v>
      </c>
      <c r="BP149">
        <v>2</v>
      </c>
      <c r="BQ149">
        <v>61</v>
      </c>
      <c r="BT149" t="s">
        <v>209</v>
      </c>
      <c r="BU149">
        <v>30</v>
      </c>
      <c r="BV149">
        <v>8</v>
      </c>
      <c r="CA149">
        <v>1</v>
      </c>
      <c r="CB149">
        <v>70</v>
      </c>
      <c r="CC149">
        <v>52</v>
      </c>
      <c r="CD149">
        <v>47</v>
      </c>
      <c r="CE149">
        <v>49</v>
      </c>
      <c r="CF149">
        <v>51</v>
      </c>
      <c r="CG149">
        <v>2</v>
      </c>
      <c r="CH149">
        <v>20</v>
      </c>
      <c r="CI149" t="s">
        <v>210</v>
      </c>
      <c r="CJ149" t="s">
        <v>211</v>
      </c>
      <c r="CK149" t="s">
        <v>212</v>
      </c>
      <c r="CL149">
        <v>1</v>
      </c>
      <c r="CM149">
        <v>2</v>
      </c>
      <c r="CS149">
        <v>1</v>
      </c>
      <c r="CT149">
        <v>4.0999999999999996</v>
      </c>
      <c r="CU149">
        <v>25</v>
      </c>
      <c r="CV149">
        <v>52</v>
      </c>
      <c r="CW149">
        <v>3</v>
      </c>
      <c r="CX149">
        <v>0.68778421328958905</v>
      </c>
      <c r="CY149">
        <v>0.13125248119555</v>
      </c>
      <c r="CZ149">
        <v>0.44780703166401598</v>
      </c>
      <c r="DB149">
        <v>61</v>
      </c>
      <c r="DC149">
        <v>60</v>
      </c>
      <c r="DD149">
        <v>50</v>
      </c>
      <c r="DE149">
        <v>50</v>
      </c>
      <c r="DF149">
        <v>46</v>
      </c>
      <c r="DG149">
        <v>0</v>
      </c>
      <c r="DH149">
        <v>44</v>
      </c>
      <c r="DI149">
        <v>65</v>
      </c>
      <c r="DJ149">
        <v>38</v>
      </c>
      <c r="DK149">
        <v>44</v>
      </c>
      <c r="DL149">
        <v>0</v>
      </c>
      <c r="DM149">
        <v>0</v>
      </c>
      <c r="DN149">
        <v>0</v>
      </c>
      <c r="DO149">
        <v>1</v>
      </c>
      <c r="DP149">
        <v>74</v>
      </c>
      <c r="GD149">
        <v>0</v>
      </c>
      <c r="GE149">
        <v>1</v>
      </c>
      <c r="GF149">
        <v>1</v>
      </c>
      <c r="GG149">
        <v>74</v>
      </c>
      <c r="GI149" t="s">
        <v>250</v>
      </c>
      <c r="GJ149">
        <v>846</v>
      </c>
      <c r="GK149">
        <v>0</v>
      </c>
      <c r="GL149">
        <v>0</v>
      </c>
      <c r="GM149">
        <v>0</v>
      </c>
      <c r="GN149">
        <v>1</v>
      </c>
      <c r="GO149">
        <v>1</v>
      </c>
      <c r="GR149">
        <f t="shared" si="20"/>
        <v>4.0999999999999996</v>
      </c>
      <c r="GS149">
        <f t="shared" si="21"/>
        <v>0</v>
      </c>
      <c r="GT149">
        <f t="shared" si="22"/>
        <v>70</v>
      </c>
      <c r="GU149">
        <f t="shared" si="23"/>
        <v>0</v>
      </c>
      <c r="GV149">
        <f t="shared" si="24"/>
        <v>0</v>
      </c>
      <c r="GW149">
        <f t="shared" si="25"/>
        <v>200</v>
      </c>
      <c r="GX149">
        <f t="shared" si="26"/>
        <v>0</v>
      </c>
      <c r="GY149">
        <f t="shared" si="27"/>
        <v>0</v>
      </c>
      <c r="GZ149">
        <f t="shared" si="28"/>
        <v>0</v>
      </c>
      <c r="HA149">
        <f t="shared" si="29"/>
        <v>30</v>
      </c>
    </row>
    <row r="150" spans="1:209" hidden="1" x14ac:dyDescent="0.25">
      <c r="GR150">
        <f t="shared" si="20"/>
        <v>4.5</v>
      </c>
      <c r="GS150">
        <f t="shared" si="21"/>
        <v>4.5</v>
      </c>
      <c r="GT150">
        <f t="shared" si="22"/>
        <v>0</v>
      </c>
      <c r="GU150">
        <f t="shared" si="23"/>
        <v>200</v>
      </c>
      <c r="GV150">
        <f t="shared" si="24"/>
        <v>0</v>
      </c>
      <c r="GW150">
        <f t="shared" si="25"/>
        <v>0</v>
      </c>
      <c r="GX150">
        <f t="shared" si="26"/>
        <v>0</v>
      </c>
      <c r="GY150">
        <f t="shared" si="27"/>
        <v>0</v>
      </c>
      <c r="GZ150">
        <f t="shared" si="28"/>
        <v>0</v>
      </c>
      <c r="HA150">
        <f t="shared" si="29"/>
        <v>0</v>
      </c>
    </row>
    <row r="151" spans="1:209" x14ac:dyDescent="0.25">
      <c r="A151">
        <v>75</v>
      </c>
      <c r="B151" t="s">
        <v>446</v>
      </c>
      <c r="D151">
        <v>1</v>
      </c>
      <c r="E151">
        <v>58</v>
      </c>
      <c r="F151">
        <v>57</v>
      </c>
      <c r="G151" t="s">
        <v>198</v>
      </c>
      <c r="H151" t="s">
        <v>199</v>
      </c>
      <c r="I151" t="s">
        <v>447</v>
      </c>
      <c r="J151">
        <v>1</v>
      </c>
      <c r="M151">
        <v>4</v>
      </c>
      <c r="N151">
        <v>5</v>
      </c>
      <c r="O151" t="s">
        <v>201</v>
      </c>
      <c r="T151">
        <v>0</v>
      </c>
      <c r="U151">
        <v>0.01</v>
      </c>
      <c r="V151" t="s">
        <v>202</v>
      </c>
      <c r="W151">
        <v>1</v>
      </c>
      <c r="X151">
        <v>75</v>
      </c>
      <c r="Z151">
        <v>1</v>
      </c>
      <c r="AA151">
        <v>1</v>
      </c>
      <c r="AB151" t="s">
        <v>448</v>
      </c>
      <c r="AC151">
        <v>0</v>
      </c>
      <c r="AD151">
        <v>1</v>
      </c>
      <c r="AE151">
        <v>1</v>
      </c>
      <c r="AF151">
        <v>75</v>
      </c>
      <c r="AH151">
        <v>99</v>
      </c>
      <c r="AI151">
        <v>80</v>
      </c>
      <c r="AJ151">
        <v>9</v>
      </c>
      <c r="AO151">
        <v>0</v>
      </c>
      <c r="AP151">
        <v>2</v>
      </c>
      <c r="AQ151" t="s">
        <v>208</v>
      </c>
      <c r="AR151">
        <v>0</v>
      </c>
      <c r="AS151">
        <v>1</v>
      </c>
      <c r="AT151">
        <v>1</v>
      </c>
      <c r="AU151">
        <v>2</v>
      </c>
      <c r="AY151">
        <v>48</v>
      </c>
      <c r="AZ151">
        <v>49</v>
      </c>
      <c r="BA151">
        <v>51</v>
      </c>
      <c r="BB151">
        <v>10</v>
      </c>
      <c r="BC151">
        <v>46</v>
      </c>
      <c r="BD151">
        <v>48</v>
      </c>
      <c r="BE151">
        <v>15</v>
      </c>
      <c r="BF151">
        <v>0.807172728883779</v>
      </c>
      <c r="BG151">
        <v>0.45555011709396598</v>
      </c>
      <c r="BH151">
        <v>0.65504496374274002</v>
      </c>
      <c r="BI151">
        <v>0</v>
      </c>
      <c r="BJ151">
        <v>1</v>
      </c>
      <c r="BK151" s="1">
        <v>2</v>
      </c>
      <c r="BM151" s="1">
        <v>0</v>
      </c>
      <c r="BN151">
        <v>2</v>
      </c>
      <c r="BP151">
        <v>2</v>
      </c>
      <c r="BQ151">
        <v>61</v>
      </c>
      <c r="BT151" t="s">
        <v>209</v>
      </c>
      <c r="BU151">
        <v>30</v>
      </c>
      <c r="BV151">
        <v>4</v>
      </c>
      <c r="CA151">
        <v>1</v>
      </c>
      <c r="CB151">
        <v>80</v>
      </c>
      <c r="CC151">
        <v>57</v>
      </c>
      <c r="CD151">
        <v>49</v>
      </c>
      <c r="CE151">
        <v>51</v>
      </c>
      <c r="CF151">
        <v>48</v>
      </c>
      <c r="CG151">
        <v>1</v>
      </c>
      <c r="CH151">
        <v>20</v>
      </c>
      <c r="CI151" t="s">
        <v>210</v>
      </c>
      <c r="CJ151" t="s">
        <v>211</v>
      </c>
      <c r="CK151" t="s">
        <v>212</v>
      </c>
      <c r="CL151">
        <v>1</v>
      </c>
      <c r="CM151">
        <v>2</v>
      </c>
      <c r="CS151">
        <v>1</v>
      </c>
      <c r="CT151">
        <v>4</v>
      </c>
      <c r="CU151">
        <v>26</v>
      </c>
      <c r="CV151">
        <v>57</v>
      </c>
      <c r="CW151">
        <v>3</v>
      </c>
      <c r="CX151">
        <v>0.47010758119250401</v>
      </c>
      <c r="CY151">
        <v>7.2506082663567104E-2</v>
      </c>
      <c r="CZ151">
        <v>0.16324049198118301</v>
      </c>
      <c r="DB151">
        <v>61</v>
      </c>
      <c r="DC151">
        <v>0</v>
      </c>
      <c r="DD151">
        <v>70</v>
      </c>
      <c r="DE151">
        <v>50</v>
      </c>
      <c r="DF151">
        <v>11</v>
      </c>
      <c r="DG151">
        <v>24</v>
      </c>
      <c r="DH151">
        <v>63</v>
      </c>
      <c r="DI151">
        <v>35</v>
      </c>
      <c r="DJ151">
        <v>2</v>
      </c>
      <c r="DK151">
        <v>82</v>
      </c>
      <c r="DL151">
        <v>0</v>
      </c>
      <c r="DM151">
        <v>0</v>
      </c>
      <c r="DN151">
        <v>0</v>
      </c>
      <c r="DO151">
        <v>1</v>
      </c>
      <c r="DP151">
        <v>75</v>
      </c>
      <c r="GD151">
        <v>0</v>
      </c>
      <c r="GE151">
        <v>1</v>
      </c>
      <c r="GF151">
        <v>1</v>
      </c>
      <c r="GG151">
        <v>75</v>
      </c>
      <c r="GI151" t="s">
        <v>258</v>
      </c>
      <c r="GJ151">
        <v>518</v>
      </c>
      <c r="GK151">
        <v>0</v>
      </c>
      <c r="GL151">
        <v>0</v>
      </c>
      <c r="GM151">
        <v>0</v>
      </c>
      <c r="GN151">
        <v>1</v>
      </c>
      <c r="GO151">
        <v>1</v>
      </c>
      <c r="GR151">
        <f t="shared" si="20"/>
        <v>4</v>
      </c>
      <c r="GS151">
        <f t="shared" si="21"/>
        <v>0</v>
      </c>
      <c r="GT151">
        <f t="shared" si="22"/>
        <v>80</v>
      </c>
      <c r="GU151">
        <f t="shared" si="23"/>
        <v>200</v>
      </c>
      <c r="GV151">
        <f t="shared" si="24"/>
        <v>0</v>
      </c>
      <c r="GW151">
        <f t="shared" si="25"/>
        <v>0</v>
      </c>
      <c r="GX151">
        <f t="shared" si="26"/>
        <v>0</v>
      </c>
      <c r="GY151">
        <f t="shared" si="27"/>
        <v>0</v>
      </c>
      <c r="GZ151">
        <f t="shared" si="28"/>
        <v>0</v>
      </c>
      <c r="HA151">
        <f t="shared" si="29"/>
        <v>30</v>
      </c>
    </row>
    <row r="152" spans="1:209" hidden="1" x14ac:dyDescent="0.25">
      <c r="GR152">
        <f t="shared" si="20"/>
        <v>4.5</v>
      </c>
      <c r="GS152">
        <f t="shared" si="21"/>
        <v>4.5</v>
      </c>
      <c r="GT152">
        <f t="shared" si="22"/>
        <v>0</v>
      </c>
      <c r="GU152">
        <f t="shared" si="23"/>
        <v>200</v>
      </c>
      <c r="GV152">
        <f t="shared" si="24"/>
        <v>0</v>
      </c>
      <c r="GW152">
        <f t="shared" si="25"/>
        <v>0</v>
      </c>
      <c r="GX152">
        <f t="shared" si="26"/>
        <v>0</v>
      </c>
      <c r="GY152">
        <f t="shared" si="27"/>
        <v>0</v>
      </c>
      <c r="GZ152">
        <f t="shared" si="28"/>
        <v>0</v>
      </c>
      <c r="HA152">
        <f t="shared" si="29"/>
        <v>0</v>
      </c>
    </row>
    <row r="153" spans="1:209" x14ac:dyDescent="0.25">
      <c r="A153">
        <v>76</v>
      </c>
      <c r="B153" t="s">
        <v>449</v>
      </c>
      <c r="D153">
        <v>1</v>
      </c>
      <c r="E153">
        <v>58</v>
      </c>
      <c r="F153">
        <v>57</v>
      </c>
      <c r="G153" t="s">
        <v>198</v>
      </c>
      <c r="H153" t="s">
        <v>199</v>
      </c>
      <c r="I153" t="s">
        <v>450</v>
      </c>
      <c r="J153">
        <v>1</v>
      </c>
      <c r="M153">
        <v>2.1</v>
      </c>
      <c r="N153">
        <v>3.1</v>
      </c>
      <c r="O153" t="s">
        <v>201</v>
      </c>
      <c r="T153">
        <v>0</v>
      </c>
      <c r="U153">
        <v>0.01</v>
      </c>
      <c r="V153" t="s">
        <v>202</v>
      </c>
      <c r="W153">
        <v>1</v>
      </c>
      <c r="X153">
        <v>76</v>
      </c>
      <c r="Z153">
        <v>1</v>
      </c>
      <c r="AA153">
        <v>1</v>
      </c>
      <c r="AB153" t="s">
        <v>451</v>
      </c>
      <c r="AC153">
        <v>0</v>
      </c>
      <c r="AD153">
        <v>1</v>
      </c>
      <c r="AE153">
        <v>1</v>
      </c>
      <c r="AF153">
        <v>76</v>
      </c>
      <c r="AH153">
        <v>99</v>
      </c>
      <c r="AI153">
        <v>70</v>
      </c>
      <c r="AJ153">
        <v>9</v>
      </c>
      <c r="AO153">
        <v>1</v>
      </c>
      <c r="AP153">
        <v>2</v>
      </c>
      <c r="AQ153" t="s">
        <v>208</v>
      </c>
      <c r="AR153">
        <v>0</v>
      </c>
      <c r="AS153">
        <v>1</v>
      </c>
      <c r="AT153">
        <v>1</v>
      </c>
      <c r="AU153">
        <v>1</v>
      </c>
      <c r="AY153">
        <v>51</v>
      </c>
      <c r="AZ153">
        <v>47</v>
      </c>
      <c r="BA153">
        <v>54</v>
      </c>
      <c r="BB153">
        <v>0</v>
      </c>
      <c r="BC153">
        <v>16</v>
      </c>
      <c r="BD153">
        <v>47</v>
      </c>
      <c r="BE153">
        <v>37</v>
      </c>
      <c r="BF153">
        <v>0.46084722688968099</v>
      </c>
      <c r="BG153">
        <v>0.64874505907294899</v>
      </c>
      <c r="BH153">
        <v>0.50081945434559705</v>
      </c>
      <c r="BI153">
        <v>1</v>
      </c>
      <c r="BJ153">
        <v>1</v>
      </c>
      <c r="BK153" s="1">
        <v>2</v>
      </c>
      <c r="BM153" s="1">
        <v>0</v>
      </c>
      <c r="BN153">
        <v>2</v>
      </c>
      <c r="BP153">
        <v>2</v>
      </c>
      <c r="BQ153">
        <v>61</v>
      </c>
      <c r="BT153" t="s">
        <v>209</v>
      </c>
      <c r="BU153">
        <v>30</v>
      </c>
      <c r="BV153">
        <v>7</v>
      </c>
      <c r="CA153">
        <v>1</v>
      </c>
      <c r="CB153">
        <v>70</v>
      </c>
      <c r="CC153">
        <v>43</v>
      </c>
      <c r="CD153">
        <v>47</v>
      </c>
      <c r="CE153">
        <v>54</v>
      </c>
      <c r="CF153">
        <v>51</v>
      </c>
      <c r="CG153">
        <v>1</v>
      </c>
      <c r="CH153">
        <v>20</v>
      </c>
      <c r="CI153" t="s">
        <v>210</v>
      </c>
      <c r="CJ153" t="s">
        <v>211</v>
      </c>
      <c r="CK153" t="s">
        <v>212</v>
      </c>
      <c r="CL153">
        <v>1</v>
      </c>
      <c r="CM153">
        <v>2</v>
      </c>
      <c r="CS153">
        <v>1</v>
      </c>
      <c r="CT153">
        <v>2.1</v>
      </c>
      <c r="CU153">
        <v>27</v>
      </c>
      <c r="CV153">
        <v>43</v>
      </c>
      <c r="CW153">
        <v>3</v>
      </c>
      <c r="CX153">
        <v>0.66108983872398897</v>
      </c>
      <c r="CY153">
        <v>8.5090958389769503E-2</v>
      </c>
      <c r="CZ153">
        <v>6.3838562067438695E-2</v>
      </c>
      <c r="DB153">
        <v>61</v>
      </c>
      <c r="DC153">
        <v>50</v>
      </c>
      <c r="DD153">
        <v>25</v>
      </c>
      <c r="DE153">
        <v>70</v>
      </c>
      <c r="DF153">
        <v>52</v>
      </c>
      <c r="DG153">
        <v>74</v>
      </c>
      <c r="DH153">
        <v>24</v>
      </c>
      <c r="DI153">
        <v>48</v>
      </c>
      <c r="DJ153">
        <v>60</v>
      </c>
      <c r="DK153">
        <v>8</v>
      </c>
      <c r="DL153">
        <v>0</v>
      </c>
      <c r="DM153">
        <v>0</v>
      </c>
      <c r="DN153">
        <v>0</v>
      </c>
      <c r="DO153">
        <v>1</v>
      </c>
      <c r="DP153">
        <v>76</v>
      </c>
      <c r="GD153">
        <v>0</v>
      </c>
      <c r="GE153">
        <v>1</v>
      </c>
      <c r="GF153">
        <v>1</v>
      </c>
      <c r="GG153">
        <v>76</v>
      </c>
      <c r="GI153" t="s">
        <v>229</v>
      </c>
      <c r="GJ153">
        <v>721</v>
      </c>
      <c r="GK153">
        <v>0</v>
      </c>
      <c r="GL153">
        <v>0</v>
      </c>
      <c r="GM153">
        <v>0</v>
      </c>
      <c r="GN153">
        <v>1</v>
      </c>
      <c r="GO153">
        <v>1</v>
      </c>
      <c r="GR153">
        <f t="shared" si="20"/>
        <v>2.1</v>
      </c>
      <c r="GS153">
        <f t="shared" si="21"/>
        <v>0</v>
      </c>
      <c r="GT153">
        <f t="shared" si="22"/>
        <v>70</v>
      </c>
      <c r="GU153">
        <f t="shared" si="23"/>
        <v>0</v>
      </c>
      <c r="GV153">
        <f t="shared" si="24"/>
        <v>0</v>
      </c>
      <c r="GW153">
        <f t="shared" si="25"/>
        <v>0</v>
      </c>
      <c r="GX153">
        <f t="shared" si="26"/>
        <v>0</v>
      </c>
      <c r="GY153">
        <f t="shared" si="27"/>
        <v>0</v>
      </c>
      <c r="GZ153">
        <f t="shared" si="28"/>
        <v>0</v>
      </c>
      <c r="HA153">
        <f t="shared" si="29"/>
        <v>30</v>
      </c>
    </row>
    <row r="154" spans="1:209" hidden="1" x14ac:dyDescent="0.25">
      <c r="GR154">
        <f t="shared" si="20"/>
        <v>4.5</v>
      </c>
      <c r="GS154">
        <f t="shared" si="21"/>
        <v>4.5</v>
      </c>
      <c r="GT154">
        <f t="shared" si="22"/>
        <v>0</v>
      </c>
      <c r="GU154">
        <f t="shared" si="23"/>
        <v>200</v>
      </c>
      <c r="GV154">
        <f t="shared" si="24"/>
        <v>0</v>
      </c>
      <c r="GW154">
        <f t="shared" si="25"/>
        <v>0</v>
      </c>
      <c r="GX154">
        <f t="shared" si="26"/>
        <v>0</v>
      </c>
      <c r="GY154">
        <f t="shared" si="27"/>
        <v>0</v>
      </c>
      <c r="GZ154">
        <f t="shared" si="28"/>
        <v>0</v>
      </c>
      <c r="HA154">
        <f t="shared" si="29"/>
        <v>0</v>
      </c>
    </row>
    <row r="155" spans="1:209" x14ac:dyDescent="0.25">
      <c r="A155">
        <v>77</v>
      </c>
      <c r="B155" t="s">
        <v>452</v>
      </c>
      <c r="D155">
        <v>1</v>
      </c>
      <c r="E155">
        <v>58</v>
      </c>
      <c r="F155">
        <v>57</v>
      </c>
      <c r="G155" t="s">
        <v>198</v>
      </c>
      <c r="H155" t="s">
        <v>199</v>
      </c>
      <c r="I155" t="s">
        <v>453</v>
      </c>
      <c r="J155">
        <v>1</v>
      </c>
      <c r="M155">
        <v>4.07</v>
      </c>
      <c r="N155">
        <v>5.07</v>
      </c>
      <c r="O155" t="s">
        <v>201</v>
      </c>
      <c r="T155">
        <v>0</v>
      </c>
      <c r="U155">
        <v>0.01</v>
      </c>
      <c r="V155" t="s">
        <v>202</v>
      </c>
      <c r="W155">
        <v>1</v>
      </c>
      <c r="X155">
        <v>77</v>
      </c>
      <c r="Z155">
        <v>1</v>
      </c>
      <c r="AA155">
        <v>1</v>
      </c>
      <c r="AB155" t="s">
        <v>454</v>
      </c>
      <c r="AC155">
        <v>0</v>
      </c>
      <c r="AD155">
        <v>1</v>
      </c>
      <c r="AE155">
        <v>1</v>
      </c>
      <c r="AF155">
        <v>77</v>
      </c>
      <c r="AH155">
        <v>99</v>
      </c>
      <c r="AI155">
        <v>73</v>
      </c>
      <c r="AJ155">
        <v>9</v>
      </c>
      <c r="AN155">
        <v>1</v>
      </c>
      <c r="AP155">
        <v>1</v>
      </c>
      <c r="AQ155" t="s">
        <v>208</v>
      </c>
      <c r="AR155">
        <v>0</v>
      </c>
      <c r="AS155">
        <v>1</v>
      </c>
      <c r="AT155">
        <v>1</v>
      </c>
      <c r="AU155">
        <v>2</v>
      </c>
      <c r="AY155">
        <v>52</v>
      </c>
      <c r="AZ155">
        <v>53</v>
      </c>
      <c r="BA155">
        <v>51</v>
      </c>
      <c r="BB155">
        <v>1</v>
      </c>
      <c r="BC155">
        <v>25</v>
      </c>
      <c r="BD155">
        <v>47</v>
      </c>
      <c r="BE155">
        <v>73</v>
      </c>
      <c r="BF155">
        <v>0.29203156397957297</v>
      </c>
      <c r="BG155">
        <v>0.83906840700170804</v>
      </c>
      <c r="BH155">
        <v>0.60023564541989805</v>
      </c>
      <c r="BI155">
        <v>1</v>
      </c>
      <c r="BJ155">
        <v>1</v>
      </c>
      <c r="BK155" s="1">
        <v>2</v>
      </c>
      <c r="BM155" s="1">
        <v>0</v>
      </c>
      <c r="BN155">
        <v>2</v>
      </c>
      <c r="BP155">
        <v>2</v>
      </c>
      <c r="BQ155">
        <v>61</v>
      </c>
      <c r="BT155" t="s">
        <v>209</v>
      </c>
      <c r="BU155">
        <v>30</v>
      </c>
      <c r="BV155">
        <v>3</v>
      </c>
      <c r="CA155">
        <v>1</v>
      </c>
      <c r="CB155">
        <v>73</v>
      </c>
      <c r="CC155">
        <v>43</v>
      </c>
      <c r="CD155">
        <v>53</v>
      </c>
      <c r="CE155">
        <v>51</v>
      </c>
      <c r="CF155">
        <v>52</v>
      </c>
      <c r="CG155">
        <v>1</v>
      </c>
      <c r="CH155">
        <v>20</v>
      </c>
      <c r="CI155" t="s">
        <v>210</v>
      </c>
      <c r="CJ155" t="s">
        <v>211</v>
      </c>
      <c r="CK155" t="s">
        <v>212</v>
      </c>
      <c r="CL155">
        <v>1</v>
      </c>
      <c r="CM155">
        <v>2</v>
      </c>
      <c r="CS155">
        <v>1</v>
      </c>
      <c r="CT155">
        <v>4.07</v>
      </c>
      <c r="CU155">
        <v>27</v>
      </c>
      <c r="CV155">
        <v>43</v>
      </c>
      <c r="CW155">
        <v>3</v>
      </c>
      <c r="CX155">
        <v>0.66108983872398897</v>
      </c>
      <c r="CY155">
        <v>8.5090958389769503E-2</v>
      </c>
      <c r="CZ155">
        <v>6.3838562067438695E-2</v>
      </c>
      <c r="DB155">
        <v>61</v>
      </c>
      <c r="DC155">
        <v>50</v>
      </c>
      <c r="DD155">
        <v>25</v>
      </c>
      <c r="DE155">
        <v>70</v>
      </c>
      <c r="DF155">
        <v>52</v>
      </c>
      <c r="DG155">
        <v>74</v>
      </c>
      <c r="DH155">
        <v>24</v>
      </c>
      <c r="DI155">
        <v>48</v>
      </c>
      <c r="DJ155">
        <v>60</v>
      </c>
      <c r="DK155">
        <v>8</v>
      </c>
      <c r="DL155">
        <v>0</v>
      </c>
      <c r="DM155">
        <v>0</v>
      </c>
      <c r="DN155">
        <v>0</v>
      </c>
      <c r="DO155">
        <v>1</v>
      </c>
      <c r="DP155">
        <v>77</v>
      </c>
      <c r="GD155">
        <v>0</v>
      </c>
      <c r="GE155">
        <v>1</v>
      </c>
      <c r="GF155">
        <v>1</v>
      </c>
      <c r="GG155">
        <v>77</v>
      </c>
      <c r="GI155" t="s">
        <v>217</v>
      </c>
      <c r="GJ155">
        <v>710</v>
      </c>
      <c r="GK155">
        <v>0</v>
      </c>
      <c r="GL155">
        <v>0</v>
      </c>
      <c r="GM155">
        <v>0</v>
      </c>
      <c r="GN155">
        <v>1</v>
      </c>
      <c r="GO155">
        <v>1</v>
      </c>
      <c r="GR155">
        <f t="shared" si="20"/>
        <v>4.07</v>
      </c>
      <c r="GS155">
        <f t="shared" si="21"/>
        <v>0</v>
      </c>
      <c r="GT155">
        <f t="shared" si="22"/>
        <v>73</v>
      </c>
      <c r="GU155">
        <f t="shared" si="23"/>
        <v>200</v>
      </c>
      <c r="GV155">
        <f t="shared" si="24"/>
        <v>0</v>
      </c>
      <c r="GW155">
        <f t="shared" si="25"/>
        <v>0</v>
      </c>
      <c r="GX155">
        <f t="shared" si="26"/>
        <v>0</v>
      </c>
      <c r="GY155">
        <f t="shared" si="27"/>
        <v>0</v>
      </c>
      <c r="GZ155">
        <f t="shared" si="28"/>
        <v>0</v>
      </c>
      <c r="HA155">
        <f t="shared" si="29"/>
        <v>30</v>
      </c>
    </row>
    <row r="156" spans="1:209" hidden="1" x14ac:dyDescent="0.25">
      <c r="GR156">
        <f t="shared" si="20"/>
        <v>4.5</v>
      </c>
      <c r="GS156">
        <f t="shared" si="21"/>
        <v>4.5</v>
      </c>
      <c r="GT156">
        <f t="shared" si="22"/>
        <v>0</v>
      </c>
      <c r="GU156">
        <f t="shared" si="23"/>
        <v>200</v>
      </c>
      <c r="GV156">
        <f t="shared" si="24"/>
        <v>0</v>
      </c>
      <c r="GW156">
        <f t="shared" si="25"/>
        <v>0</v>
      </c>
      <c r="GX156">
        <f t="shared" si="26"/>
        <v>0</v>
      </c>
      <c r="GY156">
        <f t="shared" si="27"/>
        <v>0</v>
      </c>
      <c r="GZ156">
        <f t="shared" si="28"/>
        <v>0</v>
      </c>
      <c r="HA156">
        <f t="shared" si="29"/>
        <v>0</v>
      </c>
    </row>
    <row r="157" spans="1:209" x14ac:dyDescent="0.25">
      <c r="A157">
        <v>78</v>
      </c>
      <c r="B157" t="s">
        <v>455</v>
      </c>
      <c r="D157">
        <v>1</v>
      </c>
      <c r="E157">
        <v>58</v>
      </c>
      <c r="F157">
        <v>57</v>
      </c>
      <c r="G157" t="s">
        <v>198</v>
      </c>
      <c r="H157" t="s">
        <v>199</v>
      </c>
      <c r="I157" t="s">
        <v>456</v>
      </c>
      <c r="J157">
        <v>1</v>
      </c>
      <c r="M157">
        <v>1.82</v>
      </c>
      <c r="N157">
        <v>2.82</v>
      </c>
      <c r="O157" t="s">
        <v>201</v>
      </c>
      <c r="T157">
        <v>0</v>
      </c>
      <c r="U157">
        <v>0.01</v>
      </c>
      <c r="V157" t="s">
        <v>202</v>
      </c>
      <c r="W157">
        <v>1</v>
      </c>
      <c r="X157">
        <v>78</v>
      </c>
      <c r="Z157">
        <v>1</v>
      </c>
      <c r="AA157">
        <v>1</v>
      </c>
      <c r="AB157" t="s">
        <v>457</v>
      </c>
      <c r="AC157">
        <v>0</v>
      </c>
      <c r="AD157">
        <v>1</v>
      </c>
      <c r="AE157">
        <v>1</v>
      </c>
      <c r="AF157">
        <v>78</v>
      </c>
      <c r="AH157">
        <v>99</v>
      </c>
      <c r="AI157">
        <v>98</v>
      </c>
      <c r="AJ157">
        <v>9</v>
      </c>
      <c r="AO157">
        <v>0</v>
      </c>
      <c r="AP157">
        <v>2</v>
      </c>
      <c r="AQ157" t="s">
        <v>208</v>
      </c>
      <c r="AR157">
        <v>0</v>
      </c>
      <c r="AS157">
        <v>1</v>
      </c>
      <c r="AT157">
        <v>1</v>
      </c>
      <c r="AU157">
        <v>3</v>
      </c>
      <c r="AY157">
        <v>55</v>
      </c>
      <c r="AZ157">
        <v>46</v>
      </c>
      <c r="BA157">
        <v>47</v>
      </c>
      <c r="BB157">
        <v>2</v>
      </c>
      <c r="BC157">
        <v>86</v>
      </c>
      <c r="BD157">
        <v>49</v>
      </c>
      <c r="BE157">
        <v>65</v>
      </c>
      <c r="BF157">
        <v>0.38132597841314603</v>
      </c>
      <c r="BG157">
        <v>0.60961123823210395</v>
      </c>
      <c r="BH157">
        <v>0.12790023854482699</v>
      </c>
      <c r="BI157">
        <v>0</v>
      </c>
      <c r="BJ157">
        <v>1</v>
      </c>
      <c r="BK157" s="1">
        <v>2</v>
      </c>
      <c r="BM157" s="1">
        <v>0</v>
      </c>
      <c r="BN157">
        <v>2</v>
      </c>
      <c r="BP157">
        <v>2</v>
      </c>
      <c r="BQ157">
        <v>61</v>
      </c>
      <c r="BT157" t="s">
        <v>209</v>
      </c>
      <c r="BU157">
        <v>30</v>
      </c>
      <c r="BV157">
        <v>9</v>
      </c>
      <c r="CA157">
        <v>1</v>
      </c>
      <c r="CB157">
        <v>98</v>
      </c>
      <c r="CC157">
        <v>57</v>
      </c>
      <c r="CD157">
        <v>46</v>
      </c>
      <c r="CE157">
        <v>47</v>
      </c>
      <c r="CF157">
        <v>55</v>
      </c>
      <c r="CG157">
        <v>1</v>
      </c>
      <c r="CH157">
        <v>20</v>
      </c>
      <c r="CI157" t="s">
        <v>210</v>
      </c>
      <c r="CJ157" t="s">
        <v>211</v>
      </c>
      <c r="CK157" t="s">
        <v>212</v>
      </c>
      <c r="CL157">
        <v>1</v>
      </c>
      <c r="CM157">
        <v>2</v>
      </c>
      <c r="CS157">
        <v>1</v>
      </c>
      <c r="CT157">
        <v>1.82</v>
      </c>
      <c r="CU157">
        <v>26</v>
      </c>
      <c r="CV157">
        <v>57</v>
      </c>
      <c r="CW157">
        <v>3</v>
      </c>
      <c r="CX157">
        <v>0.47010758119250401</v>
      </c>
      <c r="CY157">
        <v>7.2506082663567104E-2</v>
      </c>
      <c r="CZ157">
        <v>0.16324049198118301</v>
      </c>
      <c r="DB157">
        <v>61</v>
      </c>
      <c r="DC157">
        <v>0</v>
      </c>
      <c r="DD157">
        <v>70</v>
      </c>
      <c r="DE157">
        <v>50</v>
      </c>
      <c r="DF157">
        <v>11</v>
      </c>
      <c r="DG157">
        <v>24</v>
      </c>
      <c r="DH157">
        <v>63</v>
      </c>
      <c r="DI157">
        <v>35</v>
      </c>
      <c r="DJ157">
        <v>2</v>
      </c>
      <c r="DK157">
        <v>82</v>
      </c>
      <c r="DL157">
        <v>0</v>
      </c>
      <c r="DM157">
        <v>0</v>
      </c>
      <c r="DN157">
        <v>0</v>
      </c>
      <c r="DO157">
        <v>1</v>
      </c>
      <c r="DP157">
        <v>78</v>
      </c>
      <c r="GD157">
        <v>0</v>
      </c>
      <c r="GE157">
        <v>1</v>
      </c>
      <c r="GF157">
        <v>1</v>
      </c>
      <c r="GG157">
        <v>78</v>
      </c>
      <c r="GI157" t="s">
        <v>266</v>
      </c>
      <c r="GJ157">
        <v>147</v>
      </c>
      <c r="GK157">
        <v>0</v>
      </c>
      <c r="GL157">
        <v>0</v>
      </c>
      <c r="GM157">
        <v>0</v>
      </c>
      <c r="GN157">
        <v>1</v>
      </c>
      <c r="GO157">
        <v>1</v>
      </c>
      <c r="GR157">
        <f t="shared" si="20"/>
        <v>1.82</v>
      </c>
      <c r="GS157">
        <f t="shared" si="21"/>
        <v>0</v>
      </c>
      <c r="GT157">
        <f t="shared" si="22"/>
        <v>98</v>
      </c>
      <c r="GU157">
        <f t="shared" si="23"/>
        <v>0</v>
      </c>
      <c r="GV157">
        <f t="shared" si="24"/>
        <v>0</v>
      </c>
      <c r="GW157">
        <f t="shared" si="25"/>
        <v>0</v>
      </c>
      <c r="GX157">
        <f t="shared" si="26"/>
        <v>0</v>
      </c>
      <c r="GY157">
        <f t="shared" si="27"/>
        <v>0</v>
      </c>
      <c r="GZ157">
        <f t="shared" si="28"/>
        <v>0</v>
      </c>
      <c r="HA157">
        <f t="shared" si="29"/>
        <v>30</v>
      </c>
    </row>
    <row r="158" spans="1:209" hidden="1" x14ac:dyDescent="0.25">
      <c r="GR158">
        <f t="shared" si="20"/>
        <v>4.5</v>
      </c>
      <c r="GS158">
        <f t="shared" si="21"/>
        <v>4.5</v>
      </c>
      <c r="GT158">
        <f t="shared" si="22"/>
        <v>0</v>
      </c>
      <c r="GU158">
        <f t="shared" si="23"/>
        <v>200</v>
      </c>
      <c r="GV158">
        <f t="shared" si="24"/>
        <v>0</v>
      </c>
      <c r="GW158">
        <f t="shared" si="25"/>
        <v>0</v>
      </c>
      <c r="GX158">
        <f t="shared" si="26"/>
        <v>0</v>
      </c>
      <c r="GY158">
        <f t="shared" si="27"/>
        <v>0</v>
      </c>
      <c r="GZ158">
        <f t="shared" si="28"/>
        <v>0</v>
      </c>
      <c r="HA158">
        <f t="shared" si="29"/>
        <v>0</v>
      </c>
    </row>
    <row r="159" spans="1:209" hidden="1" x14ac:dyDescent="0.25">
      <c r="A159">
        <v>79</v>
      </c>
      <c r="B159" t="s">
        <v>458</v>
      </c>
      <c r="D159">
        <v>1</v>
      </c>
      <c r="E159">
        <v>58</v>
      </c>
      <c r="F159">
        <v>57</v>
      </c>
      <c r="G159" t="s">
        <v>198</v>
      </c>
      <c r="H159" t="s">
        <v>199</v>
      </c>
      <c r="I159" t="s">
        <v>459</v>
      </c>
      <c r="J159">
        <v>1</v>
      </c>
      <c r="M159">
        <v>3.86</v>
      </c>
      <c r="N159">
        <v>4.8600000000000003</v>
      </c>
      <c r="O159" t="s">
        <v>201</v>
      </c>
      <c r="T159">
        <v>0</v>
      </c>
      <c r="U159">
        <v>0.01</v>
      </c>
      <c r="V159" t="s">
        <v>202</v>
      </c>
      <c r="W159">
        <v>1</v>
      </c>
      <c r="X159">
        <v>79</v>
      </c>
      <c r="Z159">
        <v>1</v>
      </c>
      <c r="AA159">
        <v>1</v>
      </c>
      <c r="AB159" t="s">
        <v>460</v>
      </c>
      <c r="AC159">
        <v>0</v>
      </c>
      <c r="AD159">
        <v>1</v>
      </c>
      <c r="AE159">
        <v>1</v>
      </c>
      <c r="AF159">
        <v>79</v>
      </c>
      <c r="AH159">
        <v>99</v>
      </c>
      <c r="AI159">
        <v>44</v>
      </c>
      <c r="AJ159">
        <v>9</v>
      </c>
      <c r="AN159">
        <v>0</v>
      </c>
      <c r="AP159">
        <v>1</v>
      </c>
      <c r="AQ159" t="s">
        <v>208</v>
      </c>
      <c r="AR159">
        <v>0</v>
      </c>
      <c r="AS159">
        <v>1</v>
      </c>
      <c r="AT159">
        <v>1</v>
      </c>
      <c r="AU159">
        <v>1</v>
      </c>
      <c r="AY159">
        <v>51</v>
      </c>
      <c r="AZ159">
        <v>51</v>
      </c>
      <c r="BA159">
        <v>55</v>
      </c>
      <c r="BB159">
        <v>2</v>
      </c>
      <c r="BC159">
        <v>18</v>
      </c>
      <c r="BD159">
        <v>51</v>
      </c>
      <c r="BE159">
        <v>3</v>
      </c>
      <c r="BF159">
        <v>0.61051106858724702</v>
      </c>
      <c r="BG159">
        <v>0.75866827523778002</v>
      </c>
      <c r="BH159">
        <v>0.20034595912497399</v>
      </c>
      <c r="BI159">
        <v>0</v>
      </c>
      <c r="BJ159">
        <v>4</v>
      </c>
      <c r="BK159" s="1">
        <v>2</v>
      </c>
      <c r="BM159" s="1">
        <v>0</v>
      </c>
      <c r="BN159">
        <v>3</v>
      </c>
      <c r="BO159">
        <v>2</v>
      </c>
      <c r="BQ159">
        <v>61</v>
      </c>
      <c r="BT159" t="s">
        <v>209</v>
      </c>
      <c r="BU159">
        <v>30</v>
      </c>
      <c r="BV159">
        <v>9</v>
      </c>
      <c r="CA159">
        <v>1</v>
      </c>
      <c r="CB159">
        <v>44</v>
      </c>
      <c r="CC159">
        <v>53</v>
      </c>
      <c r="CD159">
        <v>51</v>
      </c>
      <c r="CE159">
        <v>55</v>
      </c>
      <c r="CF159">
        <v>51</v>
      </c>
      <c r="CG159">
        <v>4</v>
      </c>
      <c r="CH159">
        <v>20</v>
      </c>
      <c r="CI159" t="s">
        <v>210</v>
      </c>
      <c r="CJ159" t="s">
        <v>211</v>
      </c>
      <c r="CK159" t="s">
        <v>212</v>
      </c>
      <c r="CL159">
        <v>1</v>
      </c>
      <c r="CM159">
        <v>2</v>
      </c>
      <c r="CS159">
        <v>0</v>
      </c>
      <c r="CT159">
        <v>3.86</v>
      </c>
      <c r="CU159">
        <v>29</v>
      </c>
      <c r="CV159">
        <v>53</v>
      </c>
      <c r="CW159">
        <v>3</v>
      </c>
      <c r="CX159">
        <v>5.5134697821746702E-2</v>
      </c>
      <c r="CY159">
        <v>0.91453354547669397</v>
      </c>
      <c r="CZ159">
        <v>0.88630399449289898</v>
      </c>
      <c r="DB159">
        <v>61</v>
      </c>
      <c r="DC159">
        <v>55</v>
      </c>
      <c r="DD159">
        <v>50</v>
      </c>
      <c r="DE159">
        <v>0</v>
      </c>
      <c r="DF159">
        <v>82</v>
      </c>
      <c r="DG159">
        <v>63</v>
      </c>
      <c r="DH159">
        <v>11</v>
      </c>
      <c r="DI159">
        <v>57</v>
      </c>
      <c r="DJ159">
        <v>82</v>
      </c>
      <c r="DK159">
        <v>35</v>
      </c>
      <c r="DL159">
        <v>0</v>
      </c>
      <c r="DM159">
        <v>1</v>
      </c>
      <c r="DN159">
        <v>0</v>
      </c>
      <c r="DO159">
        <v>1</v>
      </c>
      <c r="DP159">
        <v>79</v>
      </c>
      <c r="GD159">
        <v>0</v>
      </c>
      <c r="GE159">
        <v>1</v>
      </c>
      <c r="GF159">
        <v>1</v>
      </c>
      <c r="GG159">
        <v>79</v>
      </c>
      <c r="GI159" t="s">
        <v>266</v>
      </c>
      <c r="GJ159">
        <v>661</v>
      </c>
      <c r="GK159">
        <v>0</v>
      </c>
      <c r="GL159">
        <v>0</v>
      </c>
      <c r="GM159">
        <v>0</v>
      </c>
      <c r="GN159">
        <v>1</v>
      </c>
      <c r="GO159">
        <v>1</v>
      </c>
      <c r="GR159">
        <f t="shared" si="20"/>
        <v>4.3600000000000003</v>
      </c>
      <c r="GS159">
        <f t="shared" si="21"/>
        <v>0.50000000000000044</v>
      </c>
      <c r="GT159">
        <f t="shared" si="22"/>
        <v>44</v>
      </c>
      <c r="GU159">
        <f t="shared" si="23"/>
        <v>0</v>
      </c>
      <c r="GV159">
        <f t="shared" si="24"/>
        <v>0</v>
      </c>
      <c r="GW159">
        <f t="shared" si="25"/>
        <v>0</v>
      </c>
      <c r="GX159">
        <f t="shared" si="26"/>
        <v>0</v>
      </c>
      <c r="GY159">
        <f t="shared" si="27"/>
        <v>200</v>
      </c>
      <c r="GZ159">
        <f t="shared" si="28"/>
        <v>0</v>
      </c>
      <c r="HA159">
        <f t="shared" si="29"/>
        <v>30</v>
      </c>
    </row>
    <row r="160" spans="1:209" hidden="1" x14ac:dyDescent="0.25">
      <c r="GR160">
        <f t="shared" si="20"/>
        <v>4.5</v>
      </c>
      <c r="GS160">
        <f t="shared" si="21"/>
        <v>4.5</v>
      </c>
      <c r="GT160">
        <f t="shared" si="22"/>
        <v>0</v>
      </c>
      <c r="GU160">
        <f t="shared" si="23"/>
        <v>200</v>
      </c>
      <c r="GV160">
        <f t="shared" si="24"/>
        <v>0</v>
      </c>
      <c r="GW160">
        <f t="shared" si="25"/>
        <v>0</v>
      </c>
      <c r="GX160">
        <f t="shared" si="26"/>
        <v>0</v>
      </c>
      <c r="GY160">
        <f t="shared" si="27"/>
        <v>0</v>
      </c>
      <c r="GZ160">
        <f t="shared" si="28"/>
        <v>0</v>
      </c>
      <c r="HA160">
        <f t="shared" si="29"/>
        <v>0</v>
      </c>
    </row>
    <row r="161" spans="1:209" x14ac:dyDescent="0.25">
      <c r="A161">
        <v>80</v>
      </c>
      <c r="B161" t="s">
        <v>461</v>
      </c>
      <c r="D161">
        <v>1</v>
      </c>
      <c r="E161">
        <v>58</v>
      </c>
      <c r="F161">
        <v>57</v>
      </c>
      <c r="G161" t="s">
        <v>198</v>
      </c>
      <c r="H161" t="s">
        <v>199</v>
      </c>
      <c r="I161" t="s">
        <v>462</v>
      </c>
      <c r="J161">
        <v>1</v>
      </c>
      <c r="M161">
        <v>2.88</v>
      </c>
      <c r="N161">
        <v>3.88</v>
      </c>
      <c r="O161" t="s">
        <v>201</v>
      </c>
      <c r="T161">
        <v>0</v>
      </c>
      <c r="U161">
        <v>0.01</v>
      </c>
      <c r="V161" t="s">
        <v>202</v>
      </c>
      <c r="W161">
        <v>1</v>
      </c>
      <c r="X161">
        <v>80</v>
      </c>
      <c r="Z161">
        <v>1</v>
      </c>
      <c r="AA161">
        <v>1</v>
      </c>
      <c r="AB161" t="s">
        <v>463</v>
      </c>
      <c r="AC161">
        <v>0</v>
      </c>
      <c r="AD161">
        <v>1</v>
      </c>
      <c r="AE161">
        <v>1</v>
      </c>
      <c r="AF161">
        <v>80</v>
      </c>
      <c r="AH161">
        <v>99</v>
      </c>
      <c r="AI161">
        <v>1</v>
      </c>
      <c r="AJ161">
        <v>9</v>
      </c>
      <c r="AN161">
        <v>1</v>
      </c>
      <c r="AP161">
        <v>1</v>
      </c>
      <c r="AQ161" t="s">
        <v>208</v>
      </c>
      <c r="AR161">
        <v>0</v>
      </c>
      <c r="AS161">
        <v>1</v>
      </c>
      <c r="AT161">
        <v>1</v>
      </c>
      <c r="AU161">
        <v>3</v>
      </c>
      <c r="AY161">
        <v>53</v>
      </c>
      <c r="AZ161">
        <v>47</v>
      </c>
      <c r="BA161">
        <v>49</v>
      </c>
      <c r="BB161">
        <v>6</v>
      </c>
      <c r="BC161">
        <v>26</v>
      </c>
      <c r="BD161">
        <v>47</v>
      </c>
      <c r="BE161">
        <v>19</v>
      </c>
      <c r="BF161">
        <v>0.70575557101138098</v>
      </c>
      <c r="BG161">
        <v>0.28316491263590698</v>
      </c>
      <c r="BH161">
        <v>0.62652472108845603</v>
      </c>
      <c r="BI161">
        <v>1</v>
      </c>
      <c r="BJ161">
        <v>1</v>
      </c>
      <c r="BK161" s="1">
        <v>2</v>
      </c>
      <c r="BM161" s="1">
        <v>0</v>
      </c>
      <c r="BN161">
        <v>2</v>
      </c>
      <c r="BP161">
        <v>2</v>
      </c>
      <c r="BQ161">
        <v>61</v>
      </c>
      <c r="BT161" t="s">
        <v>221</v>
      </c>
      <c r="BU161">
        <v>39</v>
      </c>
      <c r="BV161">
        <v>9</v>
      </c>
      <c r="CA161">
        <v>1</v>
      </c>
      <c r="CB161">
        <v>1</v>
      </c>
      <c r="CC161">
        <v>43</v>
      </c>
      <c r="CD161">
        <v>47</v>
      </c>
      <c r="CE161">
        <v>49</v>
      </c>
      <c r="CF161">
        <v>53</v>
      </c>
      <c r="CG161">
        <v>1</v>
      </c>
      <c r="CH161">
        <v>20</v>
      </c>
      <c r="CI161" t="s">
        <v>210</v>
      </c>
      <c r="CJ161" t="s">
        <v>211</v>
      </c>
      <c r="CK161" t="s">
        <v>212</v>
      </c>
      <c r="CL161">
        <v>1</v>
      </c>
      <c r="CM161">
        <v>2</v>
      </c>
      <c r="CS161">
        <v>1</v>
      </c>
      <c r="CT161">
        <v>2.88</v>
      </c>
      <c r="CU161">
        <v>27</v>
      </c>
      <c r="CV161">
        <v>43</v>
      </c>
      <c r="CW161">
        <v>3</v>
      </c>
      <c r="CX161">
        <v>0.66108983872398897</v>
      </c>
      <c r="CY161">
        <v>8.5090958389769503E-2</v>
      </c>
      <c r="CZ161">
        <v>6.3838562067438695E-2</v>
      </c>
      <c r="DB161">
        <v>61</v>
      </c>
      <c r="DC161">
        <v>50</v>
      </c>
      <c r="DD161">
        <v>25</v>
      </c>
      <c r="DE161">
        <v>70</v>
      </c>
      <c r="DF161">
        <v>52</v>
      </c>
      <c r="DG161">
        <v>74</v>
      </c>
      <c r="DH161">
        <v>24</v>
      </c>
      <c r="DI161">
        <v>48</v>
      </c>
      <c r="DJ161">
        <v>60</v>
      </c>
      <c r="DK161">
        <v>8</v>
      </c>
      <c r="DL161">
        <v>0</v>
      </c>
      <c r="DM161">
        <v>0</v>
      </c>
      <c r="DN161">
        <v>0</v>
      </c>
      <c r="DO161">
        <v>1</v>
      </c>
      <c r="DP161">
        <v>80</v>
      </c>
      <c r="GD161">
        <v>0</v>
      </c>
      <c r="GE161">
        <v>1</v>
      </c>
      <c r="GF161">
        <v>1</v>
      </c>
      <c r="GG161">
        <v>80</v>
      </c>
      <c r="GI161" t="s">
        <v>262</v>
      </c>
      <c r="GJ161">
        <v>351</v>
      </c>
      <c r="GK161">
        <v>0</v>
      </c>
      <c r="GL161">
        <v>0</v>
      </c>
      <c r="GM161">
        <v>0</v>
      </c>
      <c r="GN161">
        <v>1</v>
      </c>
      <c r="GO161">
        <v>1</v>
      </c>
      <c r="GR161">
        <f t="shared" si="20"/>
        <v>2.88</v>
      </c>
      <c r="GS161">
        <f t="shared" si="21"/>
        <v>0</v>
      </c>
      <c r="GT161">
        <f t="shared" si="22"/>
        <v>1</v>
      </c>
      <c r="GU161">
        <f t="shared" si="23"/>
        <v>0</v>
      </c>
      <c r="GV161">
        <f t="shared" si="24"/>
        <v>0</v>
      </c>
      <c r="GW161">
        <f t="shared" si="25"/>
        <v>0</v>
      </c>
      <c r="GX161">
        <f t="shared" si="26"/>
        <v>0</v>
      </c>
      <c r="GY161">
        <f t="shared" si="27"/>
        <v>0</v>
      </c>
      <c r="GZ161">
        <f t="shared" si="28"/>
        <v>0</v>
      </c>
      <c r="HA161">
        <f t="shared" si="29"/>
        <v>39</v>
      </c>
    </row>
    <row r="162" spans="1:209" hidden="1" x14ac:dyDescent="0.25">
      <c r="GR162">
        <f t="shared" si="20"/>
        <v>4.5</v>
      </c>
      <c r="GS162">
        <f t="shared" si="21"/>
        <v>4.5</v>
      </c>
      <c r="GT162">
        <f t="shared" si="22"/>
        <v>0</v>
      </c>
      <c r="GU162">
        <f t="shared" si="23"/>
        <v>200</v>
      </c>
      <c r="GV162">
        <f t="shared" si="24"/>
        <v>0</v>
      </c>
      <c r="GW162">
        <f t="shared" si="25"/>
        <v>0</v>
      </c>
      <c r="GX162">
        <f t="shared" si="26"/>
        <v>0</v>
      </c>
      <c r="GY162">
        <f t="shared" si="27"/>
        <v>0</v>
      </c>
      <c r="GZ162">
        <f t="shared" si="28"/>
        <v>0</v>
      </c>
      <c r="HA162">
        <f t="shared" si="29"/>
        <v>0</v>
      </c>
    </row>
    <row r="163" spans="1:209" hidden="1" x14ac:dyDescent="0.25">
      <c r="A163">
        <v>81</v>
      </c>
      <c r="B163" t="s">
        <v>464</v>
      </c>
      <c r="D163">
        <v>1</v>
      </c>
      <c r="E163">
        <v>58</v>
      </c>
      <c r="F163">
        <v>57</v>
      </c>
      <c r="G163" t="s">
        <v>198</v>
      </c>
      <c r="H163" t="s">
        <v>199</v>
      </c>
      <c r="I163" t="s">
        <v>465</v>
      </c>
      <c r="J163">
        <v>1</v>
      </c>
      <c r="M163">
        <v>3.59</v>
      </c>
      <c r="N163">
        <v>4.59</v>
      </c>
      <c r="O163" t="s">
        <v>201</v>
      </c>
      <c r="T163">
        <v>0</v>
      </c>
      <c r="U163">
        <v>0.01</v>
      </c>
      <c r="V163" t="s">
        <v>202</v>
      </c>
      <c r="W163">
        <v>1</v>
      </c>
      <c r="X163">
        <v>81</v>
      </c>
      <c r="Z163">
        <v>1</v>
      </c>
      <c r="AA163">
        <v>1</v>
      </c>
      <c r="AB163" t="s">
        <v>466</v>
      </c>
      <c r="AC163">
        <v>0</v>
      </c>
      <c r="AD163">
        <v>1</v>
      </c>
      <c r="AE163">
        <v>1</v>
      </c>
      <c r="AF163">
        <v>81</v>
      </c>
      <c r="AH163">
        <v>99</v>
      </c>
      <c r="AI163">
        <v>80</v>
      </c>
      <c r="AJ163">
        <v>9</v>
      </c>
      <c r="AN163">
        <v>1</v>
      </c>
      <c r="AP163">
        <v>1</v>
      </c>
      <c r="AQ163" t="s">
        <v>208</v>
      </c>
      <c r="AR163">
        <v>0</v>
      </c>
      <c r="AS163">
        <v>1</v>
      </c>
      <c r="AT163">
        <v>1</v>
      </c>
      <c r="AU163">
        <v>1</v>
      </c>
      <c r="AY163">
        <v>54</v>
      </c>
      <c r="AZ163">
        <v>53</v>
      </c>
      <c r="BA163">
        <v>55</v>
      </c>
      <c r="BB163">
        <v>0</v>
      </c>
      <c r="BC163">
        <v>86</v>
      </c>
      <c r="BD163">
        <v>48</v>
      </c>
      <c r="BE163">
        <v>55</v>
      </c>
      <c r="BF163">
        <v>0.344296230115615</v>
      </c>
      <c r="BG163">
        <v>0.284860824744401</v>
      </c>
      <c r="BH163">
        <v>0.17980960016901201</v>
      </c>
      <c r="BI163">
        <v>1</v>
      </c>
      <c r="BJ163">
        <v>3</v>
      </c>
      <c r="BK163" s="1">
        <v>2</v>
      </c>
      <c r="BM163" s="1">
        <v>0</v>
      </c>
      <c r="BN163">
        <v>3</v>
      </c>
      <c r="BO163">
        <v>2</v>
      </c>
      <c r="BQ163">
        <v>61</v>
      </c>
      <c r="BT163" t="s">
        <v>221</v>
      </c>
      <c r="BU163">
        <v>39</v>
      </c>
      <c r="BV163">
        <v>4</v>
      </c>
      <c r="CA163">
        <v>1</v>
      </c>
      <c r="CB163">
        <v>80</v>
      </c>
      <c r="CC163">
        <v>36</v>
      </c>
      <c r="CD163">
        <v>53</v>
      </c>
      <c r="CE163">
        <v>55</v>
      </c>
      <c r="CF163">
        <v>54</v>
      </c>
      <c r="CG163">
        <v>3</v>
      </c>
      <c r="CH163">
        <v>20</v>
      </c>
      <c r="CI163" t="s">
        <v>210</v>
      </c>
      <c r="CJ163" t="s">
        <v>211</v>
      </c>
      <c r="CK163" t="s">
        <v>212</v>
      </c>
      <c r="CL163">
        <v>1</v>
      </c>
      <c r="CM163">
        <v>2</v>
      </c>
      <c r="CS163">
        <v>0</v>
      </c>
      <c r="CT163">
        <v>3.59</v>
      </c>
      <c r="CU163">
        <v>28</v>
      </c>
      <c r="CV163">
        <v>36</v>
      </c>
      <c r="CW163">
        <v>3</v>
      </c>
      <c r="CX163">
        <v>0.11919585554696099</v>
      </c>
      <c r="CY163">
        <v>0.68086959527269597</v>
      </c>
      <c r="CZ163">
        <v>0.63625824082867199</v>
      </c>
      <c r="DB163">
        <v>61</v>
      </c>
      <c r="DC163">
        <v>10</v>
      </c>
      <c r="DD163">
        <v>20</v>
      </c>
      <c r="DE163">
        <v>50</v>
      </c>
      <c r="DF163">
        <v>78</v>
      </c>
      <c r="DG163">
        <v>45</v>
      </c>
      <c r="DH163">
        <v>44</v>
      </c>
      <c r="DI163">
        <v>55</v>
      </c>
      <c r="DJ163">
        <v>35</v>
      </c>
      <c r="DK163">
        <v>44</v>
      </c>
      <c r="DL163">
        <v>0</v>
      </c>
      <c r="DM163">
        <v>0</v>
      </c>
      <c r="DN163">
        <v>0</v>
      </c>
      <c r="DO163">
        <v>1</v>
      </c>
      <c r="DP163">
        <v>81</v>
      </c>
      <c r="GD163">
        <v>0</v>
      </c>
      <c r="GE163">
        <v>1</v>
      </c>
      <c r="GF163">
        <v>1</v>
      </c>
      <c r="GG163">
        <v>81</v>
      </c>
      <c r="GI163" t="s">
        <v>250</v>
      </c>
      <c r="GJ163">
        <v>569</v>
      </c>
      <c r="GK163">
        <v>0</v>
      </c>
      <c r="GL163">
        <v>0</v>
      </c>
      <c r="GM163">
        <v>0</v>
      </c>
      <c r="GN163">
        <v>1</v>
      </c>
      <c r="GO163">
        <v>1</v>
      </c>
      <c r="GR163">
        <f t="shared" si="20"/>
        <v>4.09</v>
      </c>
      <c r="GS163">
        <f t="shared" si="21"/>
        <v>0.5</v>
      </c>
      <c r="GT163">
        <f t="shared" si="22"/>
        <v>80</v>
      </c>
      <c r="GU163">
        <f t="shared" si="23"/>
        <v>200</v>
      </c>
      <c r="GV163">
        <f t="shared" si="24"/>
        <v>0</v>
      </c>
      <c r="GW163">
        <f t="shared" si="25"/>
        <v>0</v>
      </c>
      <c r="GX163">
        <f t="shared" si="26"/>
        <v>0</v>
      </c>
      <c r="GY163">
        <f t="shared" si="27"/>
        <v>0</v>
      </c>
      <c r="GZ163">
        <f t="shared" si="28"/>
        <v>0</v>
      </c>
      <c r="HA163">
        <f t="shared" si="29"/>
        <v>39</v>
      </c>
    </row>
    <row r="164" spans="1:209" hidden="1" x14ac:dyDescent="0.25">
      <c r="GR164">
        <f t="shared" si="20"/>
        <v>4.5</v>
      </c>
      <c r="GS164">
        <f t="shared" si="21"/>
        <v>4.5</v>
      </c>
      <c r="GT164">
        <f t="shared" si="22"/>
        <v>0</v>
      </c>
      <c r="GU164">
        <f t="shared" si="23"/>
        <v>200</v>
      </c>
      <c r="GV164">
        <f t="shared" si="24"/>
        <v>0</v>
      </c>
      <c r="GW164">
        <f t="shared" si="25"/>
        <v>0</v>
      </c>
      <c r="GX164">
        <f t="shared" si="26"/>
        <v>0</v>
      </c>
      <c r="GY164">
        <f t="shared" si="27"/>
        <v>0</v>
      </c>
      <c r="GZ164">
        <f t="shared" si="28"/>
        <v>0</v>
      </c>
      <c r="HA164">
        <f t="shared" si="29"/>
        <v>0</v>
      </c>
    </row>
    <row r="165" spans="1:209" hidden="1" x14ac:dyDescent="0.25">
      <c r="A165">
        <v>82</v>
      </c>
      <c r="B165" t="s">
        <v>467</v>
      </c>
      <c r="D165">
        <v>1</v>
      </c>
      <c r="E165">
        <v>58</v>
      </c>
      <c r="F165">
        <v>57</v>
      </c>
      <c r="G165" t="s">
        <v>198</v>
      </c>
      <c r="H165" t="s">
        <v>199</v>
      </c>
      <c r="I165" t="s">
        <v>468</v>
      </c>
      <c r="J165">
        <v>1</v>
      </c>
      <c r="M165">
        <v>0</v>
      </c>
      <c r="N165">
        <v>1</v>
      </c>
      <c r="O165" t="s">
        <v>201</v>
      </c>
      <c r="T165">
        <v>0</v>
      </c>
      <c r="U165">
        <v>0.01</v>
      </c>
      <c r="V165" t="s">
        <v>202</v>
      </c>
      <c r="W165">
        <v>1</v>
      </c>
      <c r="X165">
        <v>82</v>
      </c>
      <c r="Z165">
        <v>1</v>
      </c>
      <c r="AA165">
        <v>1</v>
      </c>
      <c r="AB165" t="s">
        <v>469</v>
      </c>
      <c r="AC165">
        <v>0</v>
      </c>
      <c r="AD165">
        <v>1</v>
      </c>
      <c r="AE165">
        <v>1</v>
      </c>
      <c r="AF165">
        <v>82</v>
      </c>
      <c r="AH165">
        <v>99</v>
      </c>
      <c r="AI165">
        <v>69</v>
      </c>
      <c r="AJ165">
        <v>9</v>
      </c>
      <c r="AN165">
        <v>0</v>
      </c>
      <c r="AP165">
        <v>1</v>
      </c>
      <c r="AQ165" t="s">
        <v>208</v>
      </c>
      <c r="AR165">
        <v>0</v>
      </c>
      <c r="AS165">
        <v>1</v>
      </c>
      <c r="AT165">
        <v>1</v>
      </c>
      <c r="AU165">
        <v>2</v>
      </c>
      <c r="AZ165">
        <v>82</v>
      </c>
      <c r="BD165">
        <v>51</v>
      </c>
      <c r="BE165">
        <v>72</v>
      </c>
      <c r="BF165">
        <v>0.64295078492596003</v>
      </c>
      <c r="BG165">
        <v>0.48301252028750802</v>
      </c>
      <c r="BI165">
        <v>0</v>
      </c>
      <c r="BT165" t="s">
        <v>209</v>
      </c>
      <c r="BU165">
        <v>30</v>
      </c>
      <c r="CS165">
        <v>1</v>
      </c>
      <c r="CT165">
        <v>0</v>
      </c>
      <c r="CU165">
        <v>29</v>
      </c>
      <c r="CV165">
        <v>53</v>
      </c>
      <c r="CW165">
        <v>3</v>
      </c>
      <c r="CX165">
        <v>5.5134697821746702E-2</v>
      </c>
      <c r="CY165">
        <v>0.91453354547669397</v>
      </c>
      <c r="CZ165">
        <v>0.88630399449289898</v>
      </c>
      <c r="DB165">
        <v>61</v>
      </c>
      <c r="DC165">
        <v>55</v>
      </c>
      <c r="DD165">
        <v>50</v>
      </c>
      <c r="DE165">
        <v>0</v>
      </c>
      <c r="DF165">
        <v>82</v>
      </c>
      <c r="DG165">
        <v>63</v>
      </c>
      <c r="DH165">
        <v>11</v>
      </c>
      <c r="DI165">
        <v>57</v>
      </c>
      <c r="DJ165">
        <v>82</v>
      </c>
      <c r="DK165">
        <v>35</v>
      </c>
      <c r="DL165">
        <v>0</v>
      </c>
      <c r="DM165">
        <v>1</v>
      </c>
      <c r="DN165">
        <v>0</v>
      </c>
      <c r="DO165">
        <v>1</v>
      </c>
      <c r="DP165">
        <v>82</v>
      </c>
      <c r="GD165">
        <v>0</v>
      </c>
      <c r="GE165">
        <v>1</v>
      </c>
      <c r="GF165">
        <v>1</v>
      </c>
      <c r="GG165">
        <v>82</v>
      </c>
      <c r="GI165" t="s">
        <v>204</v>
      </c>
      <c r="GJ165">
        <v>131</v>
      </c>
      <c r="GK165">
        <v>1</v>
      </c>
      <c r="GL165">
        <v>8</v>
      </c>
      <c r="GM165">
        <v>0</v>
      </c>
      <c r="GN165">
        <v>1</v>
      </c>
      <c r="GO165">
        <v>1</v>
      </c>
      <c r="GR165">
        <f t="shared" si="20"/>
        <v>4.1100000000000003</v>
      </c>
      <c r="GS165">
        <f t="shared" si="21"/>
        <v>4.1100000000000003</v>
      </c>
      <c r="GT165">
        <f t="shared" si="22"/>
        <v>69</v>
      </c>
      <c r="GU165">
        <f t="shared" si="23"/>
        <v>200</v>
      </c>
      <c r="GV165">
        <f t="shared" si="24"/>
        <v>0</v>
      </c>
      <c r="GW165">
        <f t="shared" si="25"/>
        <v>0</v>
      </c>
      <c r="GX165">
        <f t="shared" si="26"/>
        <v>0</v>
      </c>
      <c r="GY165">
        <f t="shared" si="27"/>
        <v>0</v>
      </c>
      <c r="GZ165">
        <f t="shared" si="28"/>
        <v>0</v>
      </c>
      <c r="HA165">
        <f t="shared" si="29"/>
        <v>30</v>
      </c>
    </row>
    <row r="166" spans="1:209" hidden="1" x14ac:dyDescent="0.25">
      <c r="GR166">
        <f t="shared" si="20"/>
        <v>4.5</v>
      </c>
      <c r="GS166">
        <f t="shared" si="21"/>
        <v>4.5</v>
      </c>
      <c r="GT166">
        <f t="shared" si="22"/>
        <v>0</v>
      </c>
      <c r="GU166">
        <f t="shared" si="23"/>
        <v>200</v>
      </c>
      <c r="GV166">
        <f t="shared" si="24"/>
        <v>0</v>
      </c>
      <c r="GW166">
        <f t="shared" si="25"/>
        <v>0</v>
      </c>
      <c r="GX166">
        <f t="shared" si="26"/>
        <v>0</v>
      </c>
      <c r="GY166">
        <f t="shared" si="27"/>
        <v>0</v>
      </c>
      <c r="GZ166">
        <f t="shared" si="28"/>
        <v>0</v>
      </c>
      <c r="HA166">
        <f t="shared" si="29"/>
        <v>0</v>
      </c>
    </row>
    <row r="167" spans="1:209" hidden="1" x14ac:dyDescent="0.25">
      <c r="A167">
        <v>83</v>
      </c>
      <c r="B167" t="s">
        <v>470</v>
      </c>
      <c r="D167">
        <v>1</v>
      </c>
      <c r="E167">
        <v>58</v>
      </c>
      <c r="F167">
        <v>57</v>
      </c>
      <c r="G167" t="s">
        <v>198</v>
      </c>
      <c r="H167" t="s">
        <v>199</v>
      </c>
      <c r="I167" t="s">
        <v>471</v>
      </c>
      <c r="J167">
        <v>1</v>
      </c>
      <c r="M167">
        <v>3.34</v>
      </c>
      <c r="N167">
        <v>4.34</v>
      </c>
      <c r="O167" t="s">
        <v>201</v>
      </c>
      <c r="T167">
        <v>0</v>
      </c>
      <c r="U167">
        <v>0.01</v>
      </c>
      <c r="V167" t="s">
        <v>202</v>
      </c>
      <c r="W167">
        <v>1</v>
      </c>
      <c r="X167">
        <v>83</v>
      </c>
      <c r="Z167">
        <v>1</v>
      </c>
      <c r="AA167">
        <v>1</v>
      </c>
      <c r="AB167" t="s">
        <v>472</v>
      </c>
      <c r="AC167">
        <v>0</v>
      </c>
      <c r="AD167">
        <v>1</v>
      </c>
      <c r="AE167">
        <v>1</v>
      </c>
      <c r="AF167">
        <v>83</v>
      </c>
      <c r="AH167">
        <v>99</v>
      </c>
      <c r="AI167">
        <v>96</v>
      </c>
      <c r="AJ167">
        <v>9</v>
      </c>
      <c r="AO167">
        <v>1</v>
      </c>
      <c r="AP167">
        <v>2</v>
      </c>
      <c r="AQ167" t="s">
        <v>208</v>
      </c>
      <c r="AR167">
        <v>0</v>
      </c>
      <c r="AS167">
        <v>1</v>
      </c>
      <c r="AT167">
        <v>1</v>
      </c>
      <c r="AU167">
        <v>2</v>
      </c>
      <c r="AY167">
        <v>54</v>
      </c>
      <c r="AZ167">
        <v>48</v>
      </c>
      <c r="BA167">
        <v>48</v>
      </c>
      <c r="BB167">
        <v>7</v>
      </c>
      <c r="BC167">
        <v>17</v>
      </c>
      <c r="BD167">
        <v>53</v>
      </c>
      <c r="BE167">
        <v>44</v>
      </c>
      <c r="BF167">
        <v>3.8673624916819797E-2</v>
      </c>
      <c r="BG167">
        <v>4.5180090651008503E-2</v>
      </c>
      <c r="BH167">
        <v>0.595069146518586</v>
      </c>
      <c r="BI167">
        <v>1</v>
      </c>
      <c r="BJ167">
        <v>3</v>
      </c>
      <c r="BK167" s="1">
        <v>2</v>
      </c>
      <c r="BM167" s="1">
        <v>0</v>
      </c>
      <c r="BN167">
        <v>3</v>
      </c>
      <c r="BO167">
        <v>2</v>
      </c>
      <c r="BQ167">
        <v>61</v>
      </c>
      <c r="BT167" t="s">
        <v>209</v>
      </c>
      <c r="BU167">
        <v>30</v>
      </c>
      <c r="BV167">
        <v>2</v>
      </c>
      <c r="CA167">
        <v>1</v>
      </c>
      <c r="CB167">
        <v>96</v>
      </c>
      <c r="CC167">
        <v>36</v>
      </c>
      <c r="CD167">
        <v>48</v>
      </c>
      <c r="CE167">
        <v>48</v>
      </c>
      <c r="CF167">
        <v>54</v>
      </c>
      <c r="CG167">
        <v>3</v>
      </c>
      <c r="CH167">
        <v>20</v>
      </c>
      <c r="CI167" t="s">
        <v>210</v>
      </c>
      <c r="CJ167" t="s">
        <v>211</v>
      </c>
      <c r="CK167" t="s">
        <v>212</v>
      </c>
      <c r="CL167">
        <v>1</v>
      </c>
      <c r="CM167">
        <v>2</v>
      </c>
      <c r="CS167">
        <v>0</v>
      </c>
      <c r="CT167">
        <v>3.34</v>
      </c>
      <c r="CU167">
        <v>28</v>
      </c>
      <c r="CV167">
        <v>36</v>
      </c>
      <c r="CW167">
        <v>3</v>
      </c>
      <c r="CX167">
        <v>0.11919585554696099</v>
      </c>
      <c r="CY167">
        <v>0.68086959527269597</v>
      </c>
      <c r="CZ167">
        <v>0.63625824082867199</v>
      </c>
      <c r="DB167">
        <v>61</v>
      </c>
      <c r="DC167">
        <v>10</v>
      </c>
      <c r="DD167">
        <v>20</v>
      </c>
      <c r="DE167">
        <v>50</v>
      </c>
      <c r="DF167">
        <v>78</v>
      </c>
      <c r="DG167">
        <v>45</v>
      </c>
      <c r="DH167">
        <v>44</v>
      </c>
      <c r="DI167">
        <v>55</v>
      </c>
      <c r="DJ167">
        <v>35</v>
      </c>
      <c r="DK167">
        <v>44</v>
      </c>
      <c r="DL167">
        <v>0</v>
      </c>
      <c r="DM167">
        <v>0</v>
      </c>
      <c r="DN167">
        <v>0</v>
      </c>
      <c r="DO167">
        <v>1</v>
      </c>
      <c r="DP167">
        <v>83</v>
      </c>
      <c r="GD167">
        <v>0</v>
      </c>
      <c r="GE167">
        <v>1</v>
      </c>
      <c r="GF167">
        <v>1</v>
      </c>
      <c r="GG167">
        <v>83</v>
      </c>
      <c r="GI167" t="s">
        <v>273</v>
      </c>
      <c r="GJ167">
        <v>363</v>
      </c>
      <c r="GK167">
        <v>0</v>
      </c>
      <c r="GL167">
        <v>0</v>
      </c>
      <c r="GM167">
        <v>0</v>
      </c>
      <c r="GN167">
        <v>1</v>
      </c>
      <c r="GO167">
        <v>1</v>
      </c>
      <c r="GR167">
        <f t="shared" si="20"/>
        <v>3.84</v>
      </c>
      <c r="GS167">
        <f t="shared" si="21"/>
        <v>0.5</v>
      </c>
      <c r="GT167">
        <f t="shared" si="22"/>
        <v>96</v>
      </c>
      <c r="GU167">
        <f t="shared" si="23"/>
        <v>200</v>
      </c>
      <c r="GV167">
        <f t="shared" si="24"/>
        <v>0</v>
      </c>
      <c r="GW167">
        <f t="shared" si="25"/>
        <v>0</v>
      </c>
      <c r="GX167">
        <f t="shared" si="26"/>
        <v>0</v>
      </c>
      <c r="GY167">
        <f t="shared" si="27"/>
        <v>0</v>
      </c>
      <c r="GZ167">
        <f t="shared" si="28"/>
        <v>0</v>
      </c>
      <c r="HA167">
        <f t="shared" si="29"/>
        <v>30</v>
      </c>
    </row>
    <row r="168" spans="1:209" hidden="1" x14ac:dyDescent="0.25">
      <c r="GR168">
        <f t="shared" si="20"/>
        <v>4.5</v>
      </c>
      <c r="GS168">
        <f t="shared" si="21"/>
        <v>4.5</v>
      </c>
      <c r="GT168">
        <f t="shared" si="22"/>
        <v>0</v>
      </c>
      <c r="GU168">
        <f t="shared" si="23"/>
        <v>200</v>
      </c>
      <c r="GV168">
        <f t="shared" si="24"/>
        <v>0</v>
      </c>
      <c r="GW168">
        <f t="shared" si="25"/>
        <v>0</v>
      </c>
      <c r="GX168">
        <f t="shared" si="26"/>
        <v>0</v>
      </c>
      <c r="GY168">
        <f t="shared" si="27"/>
        <v>0</v>
      </c>
      <c r="GZ168">
        <f t="shared" si="28"/>
        <v>0</v>
      </c>
      <c r="HA168">
        <f t="shared" si="29"/>
        <v>0</v>
      </c>
    </row>
    <row r="169" spans="1:209" hidden="1" x14ac:dyDescent="0.25">
      <c r="A169">
        <v>84</v>
      </c>
      <c r="B169" t="s">
        <v>473</v>
      </c>
      <c r="D169">
        <v>1</v>
      </c>
      <c r="E169">
        <v>58</v>
      </c>
      <c r="F169">
        <v>57</v>
      </c>
      <c r="G169" t="s">
        <v>198</v>
      </c>
      <c r="H169" t="s">
        <v>199</v>
      </c>
      <c r="I169" t="s">
        <v>474</v>
      </c>
      <c r="J169">
        <v>1</v>
      </c>
      <c r="M169">
        <v>1.97</v>
      </c>
      <c r="N169">
        <v>2.97</v>
      </c>
      <c r="O169" t="s">
        <v>201</v>
      </c>
      <c r="T169">
        <v>0</v>
      </c>
      <c r="U169">
        <v>0.01</v>
      </c>
      <c r="V169" t="s">
        <v>202</v>
      </c>
      <c r="W169">
        <v>1</v>
      </c>
      <c r="X169">
        <v>84</v>
      </c>
      <c r="Z169">
        <v>1</v>
      </c>
      <c r="AA169">
        <v>1</v>
      </c>
      <c r="AB169" t="s">
        <v>475</v>
      </c>
      <c r="AC169">
        <v>0</v>
      </c>
      <c r="AD169">
        <v>1</v>
      </c>
      <c r="AE169">
        <v>1</v>
      </c>
      <c r="AF169">
        <v>84</v>
      </c>
      <c r="AH169">
        <v>99</v>
      </c>
      <c r="AI169">
        <v>33</v>
      </c>
      <c r="AJ169">
        <v>9</v>
      </c>
      <c r="AO169">
        <v>1</v>
      </c>
      <c r="AP169">
        <v>2</v>
      </c>
      <c r="AQ169" t="s">
        <v>208</v>
      </c>
      <c r="AR169">
        <v>0</v>
      </c>
      <c r="AS169">
        <v>1</v>
      </c>
      <c r="AT169">
        <v>1</v>
      </c>
      <c r="AU169">
        <v>3</v>
      </c>
      <c r="AY169">
        <v>50</v>
      </c>
      <c r="AZ169">
        <v>52</v>
      </c>
      <c r="BA169">
        <v>46</v>
      </c>
      <c r="BB169">
        <v>0</v>
      </c>
      <c r="BC169">
        <v>32</v>
      </c>
      <c r="BD169">
        <v>53</v>
      </c>
      <c r="BE169">
        <v>9</v>
      </c>
      <c r="BF169">
        <v>0.47103787197431002</v>
      </c>
      <c r="BG169">
        <v>0.29944700666604301</v>
      </c>
      <c r="BH169">
        <v>0.94467185898166195</v>
      </c>
      <c r="BI169">
        <v>1</v>
      </c>
      <c r="BJ169">
        <v>3</v>
      </c>
      <c r="BK169" s="1">
        <v>2</v>
      </c>
      <c r="BM169" s="1">
        <v>0</v>
      </c>
      <c r="BN169">
        <v>3</v>
      </c>
      <c r="BO169">
        <v>2</v>
      </c>
      <c r="BQ169">
        <v>61</v>
      </c>
      <c r="BT169" t="s">
        <v>209</v>
      </c>
      <c r="BU169">
        <v>30</v>
      </c>
      <c r="BV169">
        <v>10</v>
      </c>
      <c r="CA169">
        <v>1</v>
      </c>
      <c r="CB169">
        <v>33</v>
      </c>
      <c r="CC169">
        <v>36</v>
      </c>
      <c r="CD169">
        <v>52</v>
      </c>
      <c r="CE169">
        <v>46</v>
      </c>
      <c r="CF169">
        <v>50</v>
      </c>
      <c r="CG169">
        <v>3</v>
      </c>
      <c r="CH169">
        <v>20</v>
      </c>
      <c r="CI169" t="s">
        <v>210</v>
      </c>
      <c r="CJ169" t="s">
        <v>211</v>
      </c>
      <c r="CK169" t="s">
        <v>212</v>
      </c>
      <c r="CL169">
        <v>1</v>
      </c>
      <c r="CM169">
        <v>2</v>
      </c>
      <c r="CS169">
        <v>0</v>
      </c>
      <c r="CT169">
        <v>1.97</v>
      </c>
      <c r="CU169">
        <v>28</v>
      </c>
      <c r="CV169">
        <v>36</v>
      </c>
      <c r="CW169">
        <v>3</v>
      </c>
      <c r="CX169">
        <v>0.11919585554696099</v>
      </c>
      <c r="CY169">
        <v>0.68086959527269597</v>
      </c>
      <c r="CZ169">
        <v>0.63625824082867199</v>
      </c>
      <c r="DB169">
        <v>61</v>
      </c>
      <c r="DC169">
        <v>10</v>
      </c>
      <c r="DD169">
        <v>20</v>
      </c>
      <c r="DE169">
        <v>50</v>
      </c>
      <c r="DF169">
        <v>78</v>
      </c>
      <c r="DG169">
        <v>45</v>
      </c>
      <c r="DH169">
        <v>44</v>
      </c>
      <c r="DI169">
        <v>55</v>
      </c>
      <c r="DJ169">
        <v>35</v>
      </c>
      <c r="DK169">
        <v>44</v>
      </c>
      <c r="DL169">
        <v>0</v>
      </c>
      <c r="DM169">
        <v>0</v>
      </c>
      <c r="DN169">
        <v>0</v>
      </c>
      <c r="DO169">
        <v>1</v>
      </c>
      <c r="DP169">
        <v>84</v>
      </c>
      <c r="GD169">
        <v>0</v>
      </c>
      <c r="GE169">
        <v>1</v>
      </c>
      <c r="GF169">
        <v>1</v>
      </c>
      <c r="GG169">
        <v>84</v>
      </c>
      <c r="GI169" t="s">
        <v>213</v>
      </c>
      <c r="GJ169">
        <v>849</v>
      </c>
      <c r="GK169">
        <v>0</v>
      </c>
      <c r="GL169">
        <v>0</v>
      </c>
      <c r="GM169">
        <v>0</v>
      </c>
      <c r="GN169">
        <v>1</v>
      </c>
      <c r="GO169">
        <v>1</v>
      </c>
      <c r="GR169">
        <f t="shared" si="20"/>
        <v>2.4700000000000002</v>
      </c>
      <c r="GS169">
        <f t="shared" si="21"/>
        <v>0.50000000000000022</v>
      </c>
      <c r="GT169">
        <f t="shared" si="22"/>
        <v>33</v>
      </c>
      <c r="GU169">
        <f t="shared" si="23"/>
        <v>0</v>
      </c>
      <c r="GV169">
        <f t="shared" si="24"/>
        <v>0</v>
      </c>
      <c r="GW169">
        <f t="shared" si="25"/>
        <v>0</v>
      </c>
      <c r="GX169">
        <f t="shared" si="26"/>
        <v>0</v>
      </c>
      <c r="GY169">
        <f t="shared" si="27"/>
        <v>0</v>
      </c>
      <c r="GZ169">
        <f t="shared" si="28"/>
        <v>0</v>
      </c>
      <c r="HA169">
        <f t="shared" si="29"/>
        <v>30</v>
      </c>
    </row>
    <row r="170" spans="1:209" hidden="1" x14ac:dyDescent="0.25">
      <c r="GR170">
        <f t="shared" si="20"/>
        <v>4.5</v>
      </c>
      <c r="GS170">
        <f t="shared" si="21"/>
        <v>4.5</v>
      </c>
      <c r="GT170">
        <f t="shared" si="22"/>
        <v>0</v>
      </c>
      <c r="GU170">
        <f t="shared" si="23"/>
        <v>200</v>
      </c>
      <c r="GV170">
        <f t="shared" si="24"/>
        <v>0</v>
      </c>
      <c r="GW170">
        <f t="shared" si="25"/>
        <v>0</v>
      </c>
      <c r="GX170">
        <f t="shared" si="26"/>
        <v>0</v>
      </c>
      <c r="GY170">
        <f t="shared" si="27"/>
        <v>0</v>
      </c>
      <c r="GZ170">
        <f t="shared" si="28"/>
        <v>0</v>
      </c>
      <c r="HA170">
        <f t="shared" si="29"/>
        <v>0</v>
      </c>
    </row>
    <row r="171" spans="1:209" hidden="1" x14ac:dyDescent="0.25">
      <c r="A171">
        <v>85</v>
      </c>
      <c r="B171" t="s">
        <v>476</v>
      </c>
      <c r="D171">
        <v>1</v>
      </c>
      <c r="E171">
        <v>58</v>
      </c>
      <c r="F171">
        <v>57</v>
      </c>
      <c r="G171" t="s">
        <v>198</v>
      </c>
      <c r="H171" t="s">
        <v>199</v>
      </c>
      <c r="I171" t="s">
        <v>477</v>
      </c>
      <c r="J171">
        <v>1</v>
      </c>
      <c r="M171">
        <v>2.08</v>
      </c>
      <c r="N171">
        <v>3.08</v>
      </c>
      <c r="O171" t="s">
        <v>201</v>
      </c>
      <c r="T171">
        <v>0</v>
      </c>
      <c r="U171">
        <v>0.01</v>
      </c>
      <c r="V171" t="s">
        <v>202</v>
      </c>
      <c r="W171">
        <v>1</v>
      </c>
      <c r="X171">
        <v>85</v>
      </c>
      <c r="Z171">
        <v>1</v>
      </c>
      <c r="AA171">
        <v>1</v>
      </c>
      <c r="AB171" t="s">
        <v>478</v>
      </c>
      <c r="AC171">
        <v>0</v>
      </c>
      <c r="AD171">
        <v>1</v>
      </c>
      <c r="AE171">
        <v>1</v>
      </c>
      <c r="AF171">
        <v>85</v>
      </c>
      <c r="AH171">
        <v>99</v>
      </c>
      <c r="AI171">
        <v>31</v>
      </c>
      <c r="AJ171">
        <v>9</v>
      </c>
      <c r="AN171">
        <v>0</v>
      </c>
      <c r="AP171">
        <v>1</v>
      </c>
      <c r="AQ171" t="s">
        <v>208</v>
      </c>
      <c r="AR171">
        <v>0</v>
      </c>
      <c r="AS171">
        <v>1</v>
      </c>
      <c r="AT171">
        <v>1</v>
      </c>
      <c r="AU171">
        <v>3</v>
      </c>
      <c r="AY171">
        <v>48</v>
      </c>
      <c r="AZ171">
        <v>51</v>
      </c>
      <c r="BA171">
        <v>53</v>
      </c>
      <c r="BB171">
        <v>6</v>
      </c>
      <c r="BC171">
        <v>28</v>
      </c>
      <c r="BD171">
        <v>51</v>
      </c>
      <c r="BE171">
        <v>92</v>
      </c>
      <c r="BF171">
        <v>0.30603895012861598</v>
      </c>
      <c r="BG171">
        <v>0.23461703049291199</v>
      </c>
      <c r="BH171">
        <v>0.99746722307401503</v>
      </c>
      <c r="BI171">
        <v>0</v>
      </c>
      <c r="BJ171">
        <v>4</v>
      </c>
      <c r="BK171" s="1">
        <v>2</v>
      </c>
      <c r="BM171" s="1">
        <v>0</v>
      </c>
      <c r="BN171">
        <v>3</v>
      </c>
      <c r="BO171">
        <v>2</v>
      </c>
      <c r="BQ171">
        <v>61</v>
      </c>
      <c r="BT171" t="s">
        <v>221</v>
      </c>
      <c r="BU171">
        <v>39</v>
      </c>
      <c r="BV171">
        <v>7</v>
      </c>
      <c r="CA171">
        <v>1</v>
      </c>
      <c r="CB171">
        <v>31</v>
      </c>
      <c r="CC171">
        <v>53</v>
      </c>
      <c r="CD171">
        <v>51</v>
      </c>
      <c r="CE171">
        <v>53</v>
      </c>
      <c r="CF171">
        <v>48</v>
      </c>
      <c r="CG171">
        <v>4</v>
      </c>
      <c r="CH171">
        <v>20</v>
      </c>
      <c r="CI171" t="s">
        <v>210</v>
      </c>
      <c r="CJ171" t="s">
        <v>211</v>
      </c>
      <c r="CK171" t="s">
        <v>212</v>
      </c>
      <c r="CL171">
        <v>1</v>
      </c>
      <c r="CM171">
        <v>2</v>
      </c>
      <c r="CS171">
        <v>0</v>
      </c>
      <c r="CT171">
        <v>2.08</v>
      </c>
      <c r="CU171">
        <v>29</v>
      </c>
      <c r="CV171">
        <v>53</v>
      </c>
      <c r="CW171">
        <v>3</v>
      </c>
      <c r="CX171">
        <v>5.5134697821746702E-2</v>
      </c>
      <c r="CY171">
        <v>0.91453354547669397</v>
      </c>
      <c r="CZ171">
        <v>0.88630399449289898</v>
      </c>
      <c r="DB171">
        <v>61</v>
      </c>
      <c r="DC171">
        <v>55</v>
      </c>
      <c r="DD171">
        <v>50</v>
      </c>
      <c r="DE171">
        <v>0</v>
      </c>
      <c r="DF171">
        <v>82</v>
      </c>
      <c r="DG171">
        <v>63</v>
      </c>
      <c r="DH171">
        <v>11</v>
      </c>
      <c r="DI171">
        <v>57</v>
      </c>
      <c r="DJ171">
        <v>82</v>
      </c>
      <c r="DK171">
        <v>35</v>
      </c>
      <c r="DL171">
        <v>0</v>
      </c>
      <c r="DM171">
        <v>1</v>
      </c>
      <c r="DN171">
        <v>0</v>
      </c>
      <c r="DO171">
        <v>1</v>
      </c>
      <c r="DP171">
        <v>85</v>
      </c>
      <c r="GD171">
        <v>0</v>
      </c>
      <c r="GE171">
        <v>1</v>
      </c>
      <c r="GF171">
        <v>1</v>
      </c>
      <c r="GG171">
        <v>85</v>
      </c>
      <c r="GI171" t="s">
        <v>262</v>
      </c>
      <c r="GJ171">
        <v>989</v>
      </c>
      <c r="GK171">
        <v>0</v>
      </c>
      <c r="GL171">
        <v>0</v>
      </c>
      <c r="GM171">
        <v>0</v>
      </c>
      <c r="GN171">
        <v>1</v>
      </c>
      <c r="GO171">
        <v>1</v>
      </c>
      <c r="GR171">
        <f t="shared" si="20"/>
        <v>2.58</v>
      </c>
      <c r="GS171">
        <f t="shared" si="21"/>
        <v>0.5</v>
      </c>
      <c r="GT171">
        <f t="shared" si="22"/>
        <v>31</v>
      </c>
      <c r="GU171">
        <f t="shared" si="23"/>
        <v>0</v>
      </c>
      <c r="GV171">
        <f t="shared" si="24"/>
        <v>0</v>
      </c>
      <c r="GW171">
        <f t="shared" si="25"/>
        <v>0</v>
      </c>
      <c r="GX171">
        <f t="shared" si="26"/>
        <v>0</v>
      </c>
      <c r="GY171">
        <f t="shared" si="27"/>
        <v>0</v>
      </c>
      <c r="GZ171">
        <f t="shared" si="28"/>
        <v>0</v>
      </c>
      <c r="HA171">
        <f t="shared" si="29"/>
        <v>39</v>
      </c>
    </row>
    <row r="172" spans="1:209" hidden="1" x14ac:dyDescent="0.25">
      <c r="GR172">
        <f t="shared" si="20"/>
        <v>4.5</v>
      </c>
      <c r="GS172">
        <f t="shared" si="21"/>
        <v>4.5</v>
      </c>
      <c r="GT172">
        <f t="shared" si="22"/>
        <v>0</v>
      </c>
      <c r="GU172">
        <f t="shared" si="23"/>
        <v>200</v>
      </c>
      <c r="GV172">
        <f t="shared" si="24"/>
        <v>0</v>
      </c>
      <c r="GW172">
        <f t="shared" si="25"/>
        <v>0</v>
      </c>
      <c r="GX172">
        <f t="shared" si="26"/>
        <v>0</v>
      </c>
      <c r="GY172">
        <f t="shared" si="27"/>
        <v>0</v>
      </c>
      <c r="GZ172">
        <f t="shared" si="28"/>
        <v>0</v>
      </c>
      <c r="HA172">
        <f t="shared" si="29"/>
        <v>0</v>
      </c>
    </row>
    <row r="173" spans="1:209" hidden="1" x14ac:dyDescent="0.25">
      <c r="A173">
        <v>86</v>
      </c>
      <c r="B173" t="s">
        <v>479</v>
      </c>
      <c r="D173">
        <v>1</v>
      </c>
      <c r="E173">
        <v>58</v>
      </c>
      <c r="F173">
        <v>57</v>
      </c>
      <c r="G173" t="s">
        <v>198</v>
      </c>
      <c r="H173" t="s">
        <v>199</v>
      </c>
      <c r="I173" t="s">
        <v>480</v>
      </c>
      <c r="J173">
        <v>1</v>
      </c>
      <c r="M173">
        <v>1.39</v>
      </c>
      <c r="N173">
        <v>2.39</v>
      </c>
      <c r="O173" t="s">
        <v>201</v>
      </c>
      <c r="T173">
        <v>0</v>
      </c>
      <c r="U173">
        <v>0.01</v>
      </c>
      <c r="V173" t="s">
        <v>202</v>
      </c>
      <c r="W173">
        <v>1</v>
      </c>
      <c r="X173">
        <v>86</v>
      </c>
      <c r="Z173">
        <v>1</v>
      </c>
      <c r="AA173">
        <v>1</v>
      </c>
      <c r="AB173" t="s">
        <v>481</v>
      </c>
      <c r="AC173">
        <v>0</v>
      </c>
      <c r="AD173">
        <v>1</v>
      </c>
      <c r="AE173">
        <v>1</v>
      </c>
      <c r="AF173">
        <v>86</v>
      </c>
      <c r="AH173">
        <v>99</v>
      </c>
      <c r="AI173">
        <v>91</v>
      </c>
      <c r="AJ173">
        <v>9</v>
      </c>
      <c r="AN173">
        <v>0</v>
      </c>
      <c r="AP173">
        <v>1</v>
      </c>
      <c r="AQ173" t="s">
        <v>208</v>
      </c>
      <c r="AR173">
        <v>0</v>
      </c>
      <c r="AS173">
        <v>1</v>
      </c>
      <c r="AT173">
        <v>1</v>
      </c>
      <c r="AU173">
        <v>1</v>
      </c>
      <c r="AY173">
        <v>49</v>
      </c>
      <c r="AZ173">
        <v>53</v>
      </c>
      <c r="BA173">
        <v>49</v>
      </c>
      <c r="BB173">
        <v>7</v>
      </c>
      <c r="BC173">
        <v>27</v>
      </c>
      <c r="BD173">
        <v>52</v>
      </c>
      <c r="BE173">
        <v>47</v>
      </c>
      <c r="BF173">
        <v>0.71091648620259096</v>
      </c>
      <c r="BG173">
        <v>0.89473477357587805</v>
      </c>
      <c r="BH173">
        <v>0.47525001587763999</v>
      </c>
      <c r="BI173">
        <v>0</v>
      </c>
      <c r="BJ173">
        <v>4</v>
      </c>
      <c r="BK173" s="1">
        <v>2</v>
      </c>
      <c r="BM173" s="1">
        <v>0</v>
      </c>
      <c r="BN173">
        <v>3</v>
      </c>
      <c r="BO173">
        <v>2</v>
      </c>
      <c r="BQ173">
        <v>61</v>
      </c>
      <c r="BT173" t="s">
        <v>209</v>
      </c>
      <c r="BU173">
        <v>30</v>
      </c>
      <c r="BV173">
        <v>6</v>
      </c>
      <c r="CA173">
        <v>1</v>
      </c>
      <c r="CB173">
        <v>91</v>
      </c>
      <c r="CC173">
        <v>66</v>
      </c>
      <c r="CD173">
        <v>53</v>
      </c>
      <c r="CE173">
        <v>49</v>
      </c>
      <c r="CF173">
        <v>49</v>
      </c>
      <c r="CG173">
        <v>4</v>
      </c>
      <c r="CH173">
        <v>20</v>
      </c>
      <c r="CI173" t="s">
        <v>210</v>
      </c>
      <c r="CJ173" t="s">
        <v>211</v>
      </c>
      <c r="CK173" t="s">
        <v>212</v>
      </c>
      <c r="CL173">
        <v>1</v>
      </c>
      <c r="CM173">
        <v>2</v>
      </c>
      <c r="CS173">
        <v>0</v>
      </c>
      <c r="CT173">
        <v>1.39</v>
      </c>
      <c r="CU173">
        <v>30</v>
      </c>
      <c r="CV173">
        <v>66</v>
      </c>
      <c r="CW173">
        <v>3</v>
      </c>
      <c r="CX173">
        <v>0.14413384252536701</v>
      </c>
      <c r="CY173">
        <v>0.84232929981471905</v>
      </c>
      <c r="CZ173">
        <v>0.83513586536726603</v>
      </c>
      <c r="DB173">
        <v>61</v>
      </c>
      <c r="DC173">
        <v>70</v>
      </c>
      <c r="DD173">
        <v>50</v>
      </c>
      <c r="DE173">
        <v>70</v>
      </c>
      <c r="DF173">
        <v>24</v>
      </c>
      <c r="DG173">
        <v>47</v>
      </c>
      <c r="DH173">
        <v>24</v>
      </c>
      <c r="DI173">
        <v>2</v>
      </c>
      <c r="DJ173">
        <v>40</v>
      </c>
      <c r="DK173">
        <v>2</v>
      </c>
      <c r="DL173">
        <v>0</v>
      </c>
      <c r="DM173">
        <v>0</v>
      </c>
      <c r="DN173">
        <v>0</v>
      </c>
      <c r="DO173">
        <v>1</v>
      </c>
      <c r="DP173">
        <v>86</v>
      </c>
      <c r="GD173">
        <v>0</v>
      </c>
      <c r="GE173">
        <v>1</v>
      </c>
      <c r="GF173">
        <v>1</v>
      </c>
      <c r="GG173">
        <v>86</v>
      </c>
      <c r="GI173" t="s">
        <v>293</v>
      </c>
      <c r="GJ173">
        <v>534</v>
      </c>
      <c r="GK173">
        <v>0</v>
      </c>
      <c r="GL173">
        <v>0</v>
      </c>
      <c r="GM173">
        <v>0</v>
      </c>
      <c r="GN173">
        <v>1</v>
      </c>
      <c r="GO173">
        <v>1</v>
      </c>
      <c r="GR173">
        <f t="shared" si="20"/>
        <v>1.89</v>
      </c>
      <c r="GS173">
        <f t="shared" si="21"/>
        <v>0.5</v>
      </c>
      <c r="GT173">
        <f t="shared" si="22"/>
        <v>91</v>
      </c>
      <c r="GU173">
        <f t="shared" si="23"/>
        <v>0</v>
      </c>
      <c r="GV173">
        <f t="shared" si="24"/>
        <v>0</v>
      </c>
      <c r="GW173">
        <f t="shared" si="25"/>
        <v>0</v>
      </c>
      <c r="GX173">
        <f t="shared" si="26"/>
        <v>0</v>
      </c>
      <c r="GY173">
        <f t="shared" si="27"/>
        <v>0</v>
      </c>
      <c r="GZ173">
        <f t="shared" si="28"/>
        <v>0</v>
      </c>
      <c r="HA173">
        <f t="shared" si="29"/>
        <v>30</v>
      </c>
    </row>
    <row r="174" spans="1:209" hidden="1" x14ac:dyDescent="0.25">
      <c r="GR174">
        <f t="shared" si="20"/>
        <v>4.5</v>
      </c>
      <c r="GS174">
        <f t="shared" si="21"/>
        <v>4.5</v>
      </c>
      <c r="GT174">
        <f t="shared" si="22"/>
        <v>0</v>
      </c>
      <c r="GU174">
        <f t="shared" si="23"/>
        <v>200</v>
      </c>
      <c r="GV174">
        <f t="shared" si="24"/>
        <v>0</v>
      </c>
      <c r="GW174">
        <f t="shared" si="25"/>
        <v>0</v>
      </c>
      <c r="GX174">
        <f t="shared" si="26"/>
        <v>0</v>
      </c>
      <c r="GY174">
        <f t="shared" si="27"/>
        <v>0</v>
      </c>
      <c r="GZ174">
        <f t="shared" si="28"/>
        <v>0</v>
      </c>
      <c r="HA174">
        <f t="shared" si="29"/>
        <v>0</v>
      </c>
    </row>
    <row r="175" spans="1:209" hidden="1" x14ac:dyDescent="0.25">
      <c r="A175">
        <v>87</v>
      </c>
      <c r="B175" t="s">
        <v>482</v>
      </c>
      <c r="D175">
        <v>1</v>
      </c>
      <c r="E175">
        <v>58</v>
      </c>
      <c r="F175">
        <v>57</v>
      </c>
      <c r="G175" t="s">
        <v>198</v>
      </c>
      <c r="H175" t="s">
        <v>199</v>
      </c>
      <c r="I175" t="s">
        <v>483</v>
      </c>
      <c r="J175">
        <v>1</v>
      </c>
      <c r="M175">
        <v>3.78</v>
      </c>
      <c r="N175">
        <v>4.78</v>
      </c>
      <c r="O175" t="s">
        <v>201</v>
      </c>
      <c r="T175">
        <v>0</v>
      </c>
      <c r="U175">
        <v>0.01</v>
      </c>
      <c r="V175" t="s">
        <v>202</v>
      </c>
      <c r="W175">
        <v>1</v>
      </c>
      <c r="X175">
        <v>87</v>
      </c>
      <c r="Z175">
        <v>1</v>
      </c>
      <c r="AA175">
        <v>1</v>
      </c>
      <c r="AB175" t="s">
        <v>484</v>
      </c>
      <c r="AC175">
        <v>0</v>
      </c>
      <c r="AD175">
        <v>1</v>
      </c>
      <c r="AE175">
        <v>1</v>
      </c>
      <c r="AF175">
        <v>87</v>
      </c>
      <c r="AH175">
        <v>99</v>
      </c>
      <c r="AI175">
        <v>61</v>
      </c>
      <c r="AJ175">
        <v>9</v>
      </c>
      <c r="AN175">
        <v>1</v>
      </c>
      <c r="AP175">
        <v>1</v>
      </c>
      <c r="AQ175" t="s">
        <v>208</v>
      </c>
      <c r="AR175">
        <v>0</v>
      </c>
      <c r="AS175">
        <v>1</v>
      </c>
      <c r="AT175">
        <v>1</v>
      </c>
      <c r="AU175">
        <v>1</v>
      </c>
      <c r="AY175">
        <v>49</v>
      </c>
      <c r="AZ175">
        <v>46</v>
      </c>
      <c r="BA175">
        <v>49</v>
      </c>
      <c r="BB175">
        <v>0</v>
      </c>
      <c r="BC175">
        <v>28</v>
      </c>
      <c r="BD175">
        <v>47</v>
      </c>
      <c r="BE175">
        <v>29</v>
      </c>
      <c r="BF175">
        <v>0.39582504274420599</v>
      </c>
      <c r="BG175">
        <v>0.81299291838827603</v>
      </c>
      <c r="BH175">
        <v>0.21164052179783699</v>
      </c>
      <c r="BI175">
        <v>1</v>
      </c>
      <c r="BJ175">
        <v>3</v>
      </c>
      <c r="BK175" s="1">
        <v>2</v>
      </c>
      <c r="BM175" s="1">
        <v>0</v>
      </c>
      <c r="BN175">
        <v>3</v>
      </c>
      <c r="BO175">
        <v>2</v>
      </c>
      <c r="BQ175">
        <v>61</v>
      </c>
      <c r="BT175" t="s">
        <v>221</v>
      </c>
      <c r="BU175">
        <v>39</v>
      </c>
      <c r="BV175">
        <v>3</v>
      </c>
      <c r="CA175">
        <v>1</v>
      </c>
      <c r="CB175">
        <v>61</v>
      </c>
      <c r="CC175">
        <v>36</v>
      </c>
      <c r="CD175">
        <v>46</v>
      </c>
      <c r="CE175">
        <v>49</v>
      </c>
      <c r="CF175">
        <v>49</v>
      </c>
      <c r="CG175">
        <v>3</v>
      </c>
      <c r="CH175">
        <v>20</v>
      </c>
      <c r="CI175" t="s">
        <v>210</v>
      </c>
      <c r="CJ175" t="s">
        <v>211</v>
      </c>
      <c r="CK175" t="s">
        <v>212</v>
      </c>
      <c r="CL175">
        <v>1</v>
      </c>
      <c r="CM175">
        <v>2</v>
      </c>
      <c r="CS175">
        <v>0</v>
      </c>
      <c r="CT175">
        <v>3.78</v>
      </c>
      <c r="CU175">
        <v>31</v>
      </c>
      <c r="CV175">
        <v>36</v>
      </c>
      <c r="CW175">
        <v>3</v>
      </c>
      <c r="CX175">
        <v>0.80080342189124298</v>
      </c>
      <c r="CY175">
        <v>0.818055120681212</v>
      </c>
      <c r="CZ175">
        <v>0.55667982766732704</v>
      </c>
      <c r="DB175">
        <v>61</v>
      </c>
      <c r="DC175">
        <v>30</v>
      </c>
      <c r="DD175">
        <v>50</v>
      </c>
      <c r="DE175">
        <v>50</v>
      </c>
      <c r="DF175">
        <v>15</v>
      </c>
      <c r="DG175">
        <v>17</v>
      </c>
      <c r="DH175">
        <v>44</v>
      </c>
      <c r="DI175">
        <v>55</v>
      </c>
      <c r="DJ175">
        <v>0</v>
      </c>
      <c r="DK175">
        <v>44</v>
      </c>
      <c r="DL175">
        <v>0</v>
      </c>
      <c r="DM175">
        <v>0</v>
      </c>
      <c r="DN175">
        <v>0</v>
      </c>
      <c r="DO175">
        <v>1</v>
      </c>
      <c r="DP175">
        <v>87</v>
      </c>
      <c r="GD175">
        <v>0</v>
      </c>
      <c r="GE175">
        <v>1</v>
      </c>
      <c r="GF175">
        <v>1</v>
      </c>
      <c r="GG175">
        <v>87</v>
      </c>
      <c r="GI175" t="s">
        <v>266</v>
      </c>
      <c r="GJ175">
        <v>689</v>
      </c>
      <c r="GK175">
        <v>0</v>
      </c>
      <c r="GL175">
        <v>0</v>
      </c>
      <c r="GM175">
        <v>0</v>
      </c>
      <c r="GN175">
        <v>1</v>
      </c>
      <c r="GO175">
        <v>1</v>
      </c>
      <c r="GR175">
        <f t="shared" si="20"/>
        <v>4.28</v>
      </c>
      <c r="GS175">
        <f t="shared" si="21"/>
        <v>0.50000000000000044</v>
      </c>
      <c r="GT175">
        <f t="shared" si="22"/>
        <v>61</v>
      </c>
      <c r="GU175">
        <f t="shared" si="23"/>
        <v>200</v>
      </c>
      <c r="GV175">
        <f t="shared" si="24"/>
        <v>0</v>
      </c>
      <c r="GW175">
        <f t="shared" si="25"/>
        <v>0</v>
      </c>
      <c r="GX175">
        <f t="shared" si="26"/>
        <v>0</v>
      </c>
      <c r="GY175">
        <f t="shared" si="27"/>
        <v>0</v>
      </c>
      <c r="GZ175">
        <f t="shared" si="28"/>
        <v>0</v>
      </c>
      <c r="HA175">
        <f t="shared" si="29"/>
        <v>39</v>
      </c>
    </row>
    <row r="176" spans="1:209" hidden="1" x14ac:dyDescent="0.25">
      <c r="GR176">
        <f t="shared" si="20"/>
        <v>4.5</v>
      </c>
      <c r="GS176">
        <f t="shared" si="21"/>
        <v>4.5</v>
      </c>
      <c r="GT176">
        <f t="shared" si="22"/>
        <v>0</v>
      </c>
      <c r="GU176">
        <f t="shared" si="23"/>
        <v>200</v>
      </c>
      <c r="GV176">
        <f t="shared" si="24"/>
        <v>0</v>
      </c>
      <c r="GW176">
        <f t="shared" si="25"/>
        <v>0</v>
      </c>
      <c r="GX176">
        <f t="shared" si="26"/>
        <v>0</v>
      </c>
      <c r="GY176">
        <f t="shared" si="27"/>
        <v>0</v>
      </c>
      <c r="GZ176">
        <f t="shared" si="28"/>
        <v>0</v>
      </c>
      <c r="HA176">
        <f t="shared" si="29"/>
        <v>0</v>
      </c>
    </row>
    <row r="177" spans="1:209" hidden="1" x14ac:dyDescent="0.25">
      <c r="A177">
        <v>88</v>
      </c>
      <c r="B177" t="s">
        <v>485</v>
      </c>
      <c r="D177">
        <v>1</v>
      </c>
      <c r="E177">
        <v>58</v>
      </c>
      <c r="F177">
        <v>57</v>
      </c>
      <c r="G177" t="s">
        <v>198</v>
      </c>
      <c r="H177" t="s">
        <v>199</v>
      </c>
      <c r="I177" t="s">
        <v>486</v>
      </c>
      <c r="J177">
        <v>1</v>
      </c>
      <c r="M177">
        <v>3.57</v>
      </c>
      <c r="N177">
        <v>4.57</v>
      </c>
      <c r="O177" t="s">
        <v>201</v>
      </c>
      <c r="T177">
        <v>0</v>
      </c>
      <c r="U177">
        <v>0.01</v>
      </c>
      <c r="V177" t="s">
        <v>202</v>
      </c>
      <c r="W177">
        <v>1</v>
      </c>
      <c r="X177">
        <v>88</v>
      </c>
      <c r="Z177">
        <v>1</v>
      </c>
      <c r="AA177">
        <v>1</v>
      </c>
      <c r="AB177" t="s">
        <v>487</v>
      </c>
      <c r="AC177">
        <v>0</v>
      </c>
      <c r="AD177">
        <v>1</v>
      </c>
      <c r="AE177">
        <v>1</v>
      </c>
      <c r="AF177">
        <v>88</v>
      </c>
      <c r="AH177">
        <v>99</v>
      </c>
      <c r="AI177">
        <v>82</v>
      </c>
      <c r="AJ177">
        <v>9</v>
      </c>
      <c r="AO177">
        <v>0</v>
      </c>
      <c r="AP177">
        <v>2</v>
      </c>
      <c r="AQ177" t="s">
        <v>208</v>
      </c>
      <c r="AR177">
        <v>0</v>
      </c>
      <c r="AS177">
        <v>1</v>
      </c>
      <c r="AT177">
        <v>1</v>
      </c>
      <c r="AU177">
        <v>2</v>
      </c>
      <c r="AY177">
        <v>50</v>
      </c>
      <c r="AZ177">
        <v>53</v>
      </c>
      <c r="BA177">
        <v>47</v>
      </c>
      <c r="BB177">
        <v>3</v>
      </c>
      <c r="BC177">
        <v>13</v>
      </c>
      <c r="BD177">
        <v>52</v>
      </c>
      <c r="BE177">
        <v>86</v>
      </c>
      <c r="BF177">
        <v>0.524201448074053</v>
      </c>
      <c r="BG177">
        <v>0.98052333062502595</v>
      </c>
      <c r="BH177">
        <v>0.77828962947527303</v>
      </c>
      <c r="BI177">
        <v>0</v>
      </c>
      <c r="BJ177">
        <v>4</v>
      </c>
      <c r="BK177" s="1">
        <v>2</v>
      </c>
      <c r="BM177" s="1">
        <v>0</v>
      </c>
      <c r="BN177">
        <v>3</v>
      </c>
      <c r="BO177">
        <v>2</v>
      </c>
      <c r="BQ177">
        <v>61</v>
      </c>
      <c r="BT177" t="s">
        <v>221</v>
      </c>
      <c r="BU177">
        <v>39</v>
      </c>
      <c r="BV177">
        <v>3</v>
      </c>
      <c r="CA177">
        <v>1</v>
      </c>
      <c r="CB177">
        <v>82</v>
      </c>
      <c r="CC177">
        <v>66</v>
      </c>
      <c r="CD177">
        <v>53</v>
      </c>
      <c r="CE177">
        <v>47</v>
      </c>
      <c r="CF177">
        <v>50</v>
      </c>
      <c r="CG177">
        <v>4</v>
      </c>
      <c r="CH177">
        <v>20</v>
      </c>
      <c r="CI177" t="s">
        <v>210</v>
      </c>
      <c r="CJ177" t="s">
        <v>211</v>
      </c>
      <c r="CK177" t="s">
        <v>212</v>
      </c>
      <c r="CL177">
        <v>1</v>
      </c>
      <c r="CM177">
        <v>2</v>
      </c>
      <c r="CS177">
        <v>0</v>
      </c>
      <c r="CT177">
        <v>3.57</v>
      </c>
      <c r="CU177">
        <v>30</v>
      </c>
      <c r="CV177">
        <v>66</v>
      </c>
      <c r="CW177">
        <v>3</v>
      </c>
      <c r="CX177">
        <v>0.14413384252536701</v>
      </c>
      <c r="CY177">
        <v>0.84232929981471905</v>
      </c>
      <c r="CZ177">
        <v>0.83513586536726603</v>
      </c>
      <c r="DB177">
        <v>61</v>
      </c>
      <c r="DC177">
        <v>70</v>
      </c>
      <c r="DD177">
        <v>50</v>
      </c>
      <c r="DE177">
        <v>70</v>
      </c>
      <c r="DF177">
        <v>24</v>
      </c>
      <c r="DG177">
        <v>47</v>
      </c>
      <c r="DH177">
        <v>24</v>
      </c>
      <c r="DI177">
        <v>2</v>
      </c>
      <c r="DJ177">
        <v>40</v>
      </c>
      <c r="DK177">
        <v>2</v>
      </c>
      <c r="DL177">
        <v>0</v>
      </c>
      <c r="DM177">
        <v>0</v>
      </c>
      <c r="DN177">
        <v>0</v>
      </c>
      <c r="DO177">
        <v>1</v>
      </c>
      <c r="DP177">
        <v>88</v>
      </c>
      <c r="GD177">
        <v>0</v>
      </c>
      <c r="GE177">
        <v>1</v>
      </c>
      <c r="GF177">
        <v>1</v>
      </c>
      <c r="GG177">
        <v>88</v>
      </c>
      <c r="GI177" t="s">
        <v>293</v>
      </c>
      <c r="GJ177">
        <v>233</v>
      </c>
      <c r="GK177">
        <v>0</v>
      </c>
      <c r="GL177">
        <v>0</v>
      </c>
      <c r="GM177">
        <v>0</v>
      </c>
      <c r="GN177">
        <v>1</v>
      </c>
      <c r="GO177">
        <v>1</v>
      </c>
      <c r="GR177">
        <f t="shared" si="20"/>
        <v>4.07</v>
      </c>
      <c r="GS177">
        <f t="shared" si="21"/>
        <v>0.50000000000000044</v>
      </c>
      <c r="GT177">
        <f t="shared" si="22"/>
        <v>82</v>
      </c>
      <c r="GU177">
        <f t="shared" si="23"/>
        <v>200</v>
      </c>
      <c r="GV177">
        <f t="shared" si="24"/>
        <v>0</v>
      </c>
      <c r="GW177">
        <f t="shared" si="25"/>
        <v>0</v>
      </c>
      <c r="GX177">
        <f t="shared" si="26"/>
        <v>0</v>
      </c>
      <c r="GY177">
        <f t="shared" si="27"/>
        <v>0</v>
      </c>
      <c r="GZ177">
        <f t="shared" si="28"/>
        <v>0</v>
      </c>
      <c r="HA177">
        <f t="shared" si="29"/>
        <v>39</v>
      </c>
    </row>
    <row r="178" spans="1:209" hidden="1" x14ac:dyDescent="0.25">
      <c r="GR178">
        <f t="shared" si="20"/>
        <v>4.5</v>
      </c>
      <c r="GS178">
        <f t="shared" si="21"/>
        <v>4.5</v>
      </c>
      <c r="GT178">
        <f t="shared" si="22"/>
        <v>0</v>
      </c>
      <c r="GU178">
        <f t="shared" si="23"/>
        <v>200</v>
      </c>
      <c r="GV178">
        <f t="shared" si="24"/>
        <v>0</v>
      </c>
      <c r="GW178">
        <f t="shared" si="25"/>
        <v>0</v>
      </c>
      <c r="GX178">
        <f t="shared" si="26"/>
        <v>0</v>
      </c>
      <c r="GY178">
        <f t="shared" si="27"/>
        <v>0</v>
      </c>
      <c r="GZ178">
        <f t="shared" si="28"/>
        <v>0</v>
      </c>
      <c r="HA178">
        <f t="shared" si="29"/>
        <v>0</v>
      </c>
    </row>
    <row r="179" spans="1:209" hidden="1" x14ac:dyDescent="0.25">
      <c r="A179">
        <v>89</v>
      </c>
      <c r="B179" t="s">
        <v>488</v>
      </c>
      <c r="D179">
        <v>1</v>
      </c>
      <c r="E179">
        <v>58</v>
      </c>
      <c r="F179">
        <v>57</v>
      </c>
      <c r="G179" t="s">
        <v>198</v>
      </c>
      <c r="H179" t="s">
        <v>199</v>
      </c>
      <c r="I179" t="s">
        <v>489</v>
      </c>
      <c r="J179">
        <v>1</v>
      </c>
      <c r="M179">
        <v>1.94</v>
      </c>
      <c r="N179">
        <v>2.94</v>
      </c>
      <c r="O179" t="s">
        <v>201</v>
      </c>
      <c r="T179">
        <v>0</v>
      </c>
      <c r="U179">
        <v>0.01</v>
      </c>
      <c r="V179" t="s">
        <v>202</v>
      </c>
      <c r="W179">
        <v>1</v>
      </c>
      <c r="X179">
        <v>89</v>
      </c>
      <c r="Z179">
        <v>1</v>
      </c>
      <c r="AA179">
        <v>1</v>
      </c>
      <c r="AB179" t="s">
        <v>490</v>
      </c>
      <c r="AC179">
        <v>0</v>
      </c>
      <c r="AD179">
        <v>1</v>
      </c>
      <c r="AE179">
        <v>1</v>
      </c>
      <c r="AF179">
        <v>89</v>
      </c>
      <c r="AH179">
        <v>99</v>
      </c>
      <c r="AI179">
        <v>36</v>
      </c>
      <c r="AJ179">
        <v>9</v>
      </c>
      <c r="AO179">
        <v>1</v>
      </c>
      <c r="AP179">
        <v>2</v>
      </c>
      <c r="AQ179" t="s">
        <v>208</v>
      </c>
      <c r="AR179">
        <v>0</v>
      </c>
      <c r="AS179">
        <v>1</v>
      </c>
      <c r="AT179">
        <v>1</v>
      </c>
      <c r="AU179">
        <v>2</v>
      </c>
      <c r="AY179">
        <v>46</v>
      </c>
      <c r="AZ179">
        <v>53</v>
      </c>
      <c r="BA179">
        <v>48</v>
      </c>
      <c r="BB179">
        <v>2</v>
      </c>
      <c r="BC179">
        <v>16</v>
      </c>
      <c r="BD179">
        <v>47</v>
      </c>
      <c r="BE179">
        <v>34</v>
      </c>
      <c r="BF179">
        <v>0.35681180905057602</v>
      </c>
      <c r="BG179">
        <v>0.60832494428433403</v>
      </c>
      <c r="BH179">
        <v>0.19841672736930699</v>
      </c>
      <c r="BI179">
        <v>1</v>
      </c>
      <c r="BJ179">
        <v>3</v>
      </c>
      <c r="BK179" s="1">
        <v>2</v>
      </c>
      <c r="BM179" s="1">
        <v>0</v>
      </c>
      <c r="BN179">
        <v>3</v>
      </c>
      <c r="BO179">
        <v>2</v>
      </c>
      <c r="BQ179">
        <v>61</v>
      </c>
      <c r="BT179" t="s">
        <v>209</v>
      </c>
      <c r="BU179">
        <v>30</v>
      </c>
      <c r="BV179">
        <v>8</v>
      </c>
      <c r="CA179">
        <v>1</v>
      </c>
      <c r="CB179">
        <v>36</v>
      </c>
      <c r="CC179">
        <v>36</v>
      </c>
      <c r="CD179">
        <v>53</v>
      </c>
      <c r="CE179">
        <v>48</v>
      </c>
      <c r="CF179">
        <v>46</v>
      </c>
      <c r="CG179">
        <v>3</v>
      </c>
      <c r="CH179">
        <v>20</v>
      </c>
      <c r="CI179" t="s">
        <v>210</v>
      </c>
      <c r="CJ179" t="s">
        <v>211</v>
      </c>
      <c r="CK179" t="s">
        <v>212</v>
      </c>
      <c r="CL179">
        <v>1</v>
      </c>
      <c r="CM179">
        <v>2</v>
      </c>
      <c r="CS179">
        <v>0</v>
      </c>
      <c r="CT179">
        <v>1.94</v>
      </c>
      <c r="CU179">
        <v>31</v>
      </c>
      <c r="CV179">
        <v>36</v>
      </c>
      <c r="CW179">
        <v>3</v>
      </c>
      <c r="CX179">
        <v>0.80080342189124298</v>
      </c>
      <c r="CY179">
        <v>0.818055120681212</v>
      </c>
      <c r="CZ179">
        <v>0.55667982766732704</v>
      </c>
      <c r="DB179">
        <v>61</v>
      </c>
      <c r="DC179">
        <v>30</v>
      </c>
      <c r="DD179">
        <v>50</v>
      </c>
      <c r="DE179">
        <v>50</v>
      </c>
      <c r="DF179">
        <v>15</v>
      </c>
      <c r="DG179">
        <v>17</v>
      </c>
      <c r="DH179">
        <v>44</v>
      </c>
      <c r="DI179">
        <v>55</v>
      </c>
      <c r="DJ179">
        <v>0</v>
      </c>
      <c r="DK179">
        <v>44</v>
      </c>
      <c r="DL179">
        <v>0</v>
      </c>
      <c r="DM179">
        <v>0</v>
      </c>
      <c r="DN179">
        <v>0</v>
      </c>
      <c r="DO179">
        <v>1</v>
      </c>
      <c r="DP179">
        <v>89</v>
      </c>
      <c r="GD179">
        <v>0</v>
      </c>
      <c r="GE179">
        <v>1</v>
      </c>
      <c r="GF179">
        <v>1</v>
      </c>
      <c r="GG179">
        <v>89</v>
      </c>
      <c r="GI179" t="s">
        <v>262</v>
      </c>
      <c r="GJ179">
        <v>622</v>
      </c>
      <c r="GK179">
        <v>0</v>
      </c>
      <c r="GL179">
        <v>0</v>
      </c>
      <c r="GM179">
        <v>0</v>
      </c>
      <c r="GN179">
        <v>1</v>
      </c>
      <c r="GO179">
        <v>1</v>
      </c>
      <c r="GR179">
        <f t="shared" si="20"/>
        <v>2.44</v>
      </c>
      <c r="GS179">
        <f t="shared" si="21"/>
        <v>0.5</v>
      </c>
      <c r="GT179">
        <f t="shared" si="22"/>
        <v>36</v>
      </c>
      <c r="GU179">
        <f t="shared" si="23"/>
        <v>0</v>
      </c>
      <c r="GV179">
        <f t="shared" si="24"/>
        <v>0</v>
      </c>
      <c r="GW179">
        <f t="shared" si="25"/>
        <v>0</v>
      </c>
      <c r="GX179">
        <f t="shared" si="26"/>
        <v>0</v>
      </c>
      <c r="GY179">
        <f t="shared" si="27"/>
        <v>0</v>
      </c>
      <c r="GZ179">
        <f t="shared" si="28"/>
        <v>0</v>
      </c>
      <c r="HA179">
        <f t="shared" si="29"/>
        <v>30</v>
      </c>
    </row>
    <row r="180" spans="1:209" hidden="1" x14ac:dyDescent="0.25">
      <c r="GR180">
        <f t="shared" si="20"/>
        <v>4.5</v>
      </c>
      <c r="GS180">
        <f t="shared" si="21"/>
        <v>4.5</v>
      </c>
      <c r="GT180">
        <f t="shared" si="22"/>
        <v>0</v>
      </c>
      <c r="GU180">
        <f t="shared" si="23"/>
        <v>200</v>
      </c>
      <c r="GV180">
        <f t="shared" si="24"/>
        <v>0</v>
      </c>
      <c r="GW180">
        <f t="shared" si="25"/>
        <v>0</v>
      </c>
      <c r="GX180">
        <f t="shared" si="26"/>
        <v>0</v>
      </c>
      <c r="GY180">
        <f t="shared" si="27"/>
        <v>0</v>
      </c>
      <c r="GZ180">
        <f t="shared" si="28"/>
        <v>0</v>
      </c>
      <c r="HA180">
        <f t="shared" si="29"/>
        <v>0</v>
      </c>
    </row>
    <row r="181" spans="1:209" hidden="1" x14ac:dyDescent="0.25">
      <c r="A181">
        <v>90</v>
      </c>
      <c r="B181" t="s">
        <v>491</v>
      </c>
      <c r="D181">
        <v>1</v>
      </c>
      <c r="E181">
        <v>58</v>
      </c>
      <c r="F181">
        <v>57</v>
      </c>
      <c r="G181" t="s">
        <v>198</v>
      </c>
      <c r="H181" t="s">
        <v>199</v>
      </c>
      <c r="I181" t="s">
        <v>492</v>
      </c>
      <c r="J181">
        <v>1</v>
      </c>
      <c r="M181">
        <v>1.48</v>
      </c>
      <c r="N181">
        <v>2.48</v>
      </c>
      <c r="O181" t="s">
        <v>201</v>
      </c>
      <c r="T181">
        <v>0</v>
      </c>
      <c r="U181">
        <v>0.01</v>
      </c>
      <c r="V181" t="s">
        <v>202</v>
      </c>
      <c r="W181">
        <v>1</v>
      </c>
      <c r="X181">
        <v>90</v>
      </c>
      <c r="Z181">
        <v>1</v>
      </c>
      <c r="AA181">
        <v>1</v>
      </c>
      <c r="AB181" t="s">
        <v>493</v>
      </c>
      <c r="AC181">
        <v>0</v>
      </c>
      <c r="AD181">
        <v>1</v>
      </c>
      <c r="AE181">
        <v>1</v>
      </c>
      <c r="AF181">
        <v>90</v>
      </c>
      <c r="AH181">
        <v>99</v>
      </c>
      <c r="AI181">
        <v>82</v>
      </c>
      <c r="AJ181">
        <v>9</v>
      </c>
      <c r="AO181">
        <v>0</v>
      </c>
      <c r="AP181">
        <v>2</v>
      </c>
      <c r="AQ181" t="s">
        <v>208</v>
      </c>
      <c r="AR181">
        <v>0</v>
      </c>
      <c r="AS181">
        <v>1</v>
      </c>
      <c r="AT181">
        <v>1</v>
      </c>
      <c r="AU181">
        <v>3</v>
      </c>
      <c r="AY181">
        <v>49</v>
      </c>
      <c r="AZ181">
        <v>52</v>
      </c>
      <c r="BA181">
        <v>52</v>
      </c>
      <c r="BB181">
        <v>9</v>
      </c>
      <c r="BC181">
        <v>38</v>
      </c>
      <c r="BD181">
        <v>53</v>
      </c>
      <c r="BE181">
        <v>65</v>
      </c>
      <c r="BF181">
        <v>0.18328583903487999</v>
      </c>
      <c r="BG181">
        <v>0.367855134805322</v>
      </c>
      <c r="BH181">
        <v>0.49639688870648302</v>
      </c>
      <c r="BI181">
        <v>0</v>
      </c>
      <c r="BJ181">
        <v>4</v>
      </c>
      <c r="BK181" s="1">
        <v>2</v>
      </c>
      <c r="BM181" s="1">
        <v>0</v>
      </c>
      <c r="BN181">
        <v>3</v>
      </c>
      <c r="BO181">
        <v>2</v>
      </c>
      <c r="BQ181">
        <v>61</v>
      </c>
      <c r="BT181" t="s">
        <v>209</v>
      </c>
      <c r="BU181">
        <v>30</v>
      </c>
      <c r="BV181">
        <v>10</v>
      </c>
      <c r="CA181">
        <v>1</v>
      </c>
      <c r="CB181">
        <v>82</v>
      </c>
      <c r="CC181">
        <v>66</v>
      </c>
      <c r="CD181">
        <v>52</v>
      </c>
      <c r="CE181">
        <v>52</v>
      </c>
      <c r="CF181">
        <v>49</v>
      </c>
      <c r="CG181">
        <v>4</v>
      </c>
      <c r="CH181">
        <v>20</v>
      </c>
      <c r="CI181" t="s">
        <v>210</v>
      </c>
      <c r="CJ181" t="s">
        <v>211</v>
      </c>
      <c r="CK181" t="s">
        <v>212</v>
      </c>
      <c r="CL181">
        <v>1</v>
      </c>
      <c r="CM181">
        <v>2</v>
      </c>
      <c r="CS181">
        <v>0</v>
      </c>
      <c r="CT181">
        <v>1.48</v>
      </c>
      <c r="CU181">
        <v>30</v>
      </c>
      <c r="CV181">
        <v>66</v>
      </c>
      <c r="CW181">
        <v>3</v>
      </c>
      <c r="CX181">
        <v>0.14413384252536701</v>
      </c>
      <c r="CY181">
        <v>0.84232929981471905</v>
      </c>
      <c r="CZ181">
        <v>0.83513586536726603</v>
      </c>
      <c r="DB181">
        <v>61</v>
      </c>
      <c r="DC181">
        <v>70</v>
      </c>
      <c r="DD181">
        <v>50</v>
      </c>
      <c r="DE181">
        <v>70</v>
      </c>
      <c r="DF181">
        <v>24</v>
      </c>
      <c r="DG181">
        <v>47</v>
      </c>
      <c r="DH181">
        <v>24</v>
      </c>
      <c r="DI181">
        <v>2</v>
      </c>
      <c r="DJ181">
        <v>40</v>
      </c>
      <c r="DK181">
        <v>2</v>
      </c>
      <c r="DL181">
        <v>0</v>
      </c>
      <c r="DM181">
        <v>0</v>
      </c>
      <c r="DN181">
        <v>0</v>
      </c>
      <c r="DO181">
        <v>1</v>
      </c>
      <c r="DP181">
        <v>90</v>
      </c>
      <c r="GD181">
        <v>0</v>
      </c>
      <c r="GE181">
        <v>1</v>
      </c>
      <c r="GF181">
        <v>1</v>
      </c>
      <c r="GG181">
        <v>90</v>
      </c>
      <c r="GI181" t="s">
        <v>262</v>
      </c>
      <c r="GJ181">
        <v>858</v>
      </c>
      <c r="GK181">
        <v>0</v>
      </c>
      <c r="GL181">
        <v>0</v>
      </c>
      <c r="GM181">
        <v>0</v>
      </c>
      <c r="GN181">
        <v>1</v>
      </c>
      <c r="GO181">
        <v>1</v>
      </c>
      <c r="GR181">
        <f t="shared" si="20"/>
        <v>1.98</v>
      </c>
      <c r="GS181">
        <f t="shared" si="21"/>
        <v>0.5</v>
      </c>
      <c r="GT181">
        <f t="shared" si="22"/>
        <v>82</v>
      </c>
      <c r="GU181">
        <f t="shared" si="23"/>
        <v>0</v>
      </c>
      <c r="GV181">
        <f t="shared" si="24"/>
        <v>0</v>
      </c>
      <c r="GW181">
        <f t="shared" si="25"/>
        <v>0</v>
      </c>
      <c r="GX181">
        <f t="shared" si="26"/>
        <v>0</v>
      </c>
      <c r="GY181">
        <f t="shared" si="27"/>
        <v>0</v>
      </c>
      <c r="GZ181">
        <f t="shared" si="28"/>
        <v>0</v>
      </c>
      <c r="HA181">
        <f t="shared" si="29"/>
        <v>30</v>
      </c>
    </row>
    <row r="182" spans="1:209" hidden="1" x14ac:dyDescent="0.25">
      <c r="GR182">
        <f t="shared" si="20"/>
        <v>4.5</v>
      </c>
      <c r="GS182">
        <f t="shared" si="21"/>
        <v>4.5</v>
      </c>
      <c r="GT182">
        <f t="shared" si="22"/>
        <v>0</v>
      </c>
      <c r="GU182">
        <f t="shared" si="23"/>
        <v>200</v>
      </c>
      <c r="GV182">
        <f t="shared" si="24"/>
        <v>0</v>
      </c>
      <c r="GW182">
        <f t="shared" si="25"/>
        <v>0</v>
      </c>
      <c r="GX182">
        <f t="shared" si="26"/>
        <v>0</v>
      </c>
      <c r="GY182">
        <f t="shared" si="27"/>
        <v>0</v>
      </c>
      <c r="GZ182">
        <f t="shared" si="28"/>
        <v>0</v>
      </c>
      <c r="HA182">
        <f t="shared" si="29"/>
        <v>0</v>
      </c>
    </row>
    <row r="183" spans="1:209" hidden="1" x14ac:dyDescent="0.25">
      <c r="A183">
        <v>91</v>
      </c>
      <c r="B183" t="s">
        <v>494</v>
      </c>
      <c r="D183">
        <v>1</v>
      </c>
      <c r="E183">
        <v>58</v>
      </c>
      <c r="F183">
        <v>57</v>
      </c>
      <c r="G183" t="s">
        <v>198</v>
      </c>
      <c r="H183" t="s">
        <v>199</v>
      </c>
      <c r="I183" t="s">
        <v>495</v>
      </c>
      <c r="J183">
        <v>1</v>
      </c>
      <c r="M183">
        <v>3.49</v>
      </c>
      <c r="N183">
        <v>4.49</v>
      </c>
      <c r="O183" t="s">
        <v>201</v>
      </c>
      <c r="T183">
        <v>0</v>
      </c>
      <c r="U183">
        <v>0.01</v>
      </c>
      <c r="V183" t="s">
        <v>202</v>
      </c>
      <c r="W183">
        <v>1</v>
      </c>
      <c r="X183">
        <v>91</v>
      </c>
      <c r="Z183">
        <v>1</v>
      </c>
      <c r="AA183">
        <v>1</v>
      </c>
      <c r="AB183" t="s">
        <v>496</v>
      </c>
      <c r="AC183">
        <v>0</v>
      </c>
      <c r="AD183">
        <v>1</v>
      </c>
      <c r="AE183">
        <v>1</v>
      </c>
      <c r="AF183">
        <v>91</v>
      </c>
      <c r="AH183">
        <v>99</v>
      </c>
      <c r="AI183">
        <v>90</v>
      </c>
      <c r="AJ183">
        <v>9</v>
      </c>
      <c r="AN183">
        <v>0</v>
      </c>
      <c r="AP183">
        <v>1</v>
      </c>
      <c r="AQ183" t="s">
        <v>208</v>
      </c>
      <c r="AR183">
        <v>0</v>
      </c>
      <c r="AS183">
        <v>1</v>
      </c>
      <c r="AT183">
        <v>1</v>
      </c>
      <c r="AU183">
        <v>1</v>
      </c>
      <c r="AY183">
        <v>48</v>
      </c>
      <c r="AZ183">
        <v>46</v>
      </c>
      <c r="BA183">
        <v>52</v>
      </c>
      <c r="BB183">
        <v>8</v>
      </c>
      <c r="BC183">
        <v>14</v>
      </c>
      <c r="BD183">
        <v>54</v>
      </c>
      <c r="BE183">
        <v>34</v>
      </c>
      <c r="BF183">
        <v>0.94030617293561203</v>
      </c>
      <c r="BG183">
        <v>0.80261892157273396</v>
      </c>
      <c r="BH183">
        <v>3.2431810431934903E-2</v>
      </c>
      <c r="BI183">
        <v>0</v>
      </c>
      <c r="BJ183">
        <v>2</v>
      </c>
      <c r="BK183" s="1">
        <v>2</v>
      </c>
      <c r="BM183" s="1">
        <v>0</v>
      </c>
      <c r="BN183">
        <v>3</v>
      </c>
      <c r="BO183">
        <v>2</v>
      </c>
      <c r="BQ183">
        <v>61</v>
      </c>
      <c r="BT183" t="s">
        <v>221</v>
      </c>
      <c r="BU183">
        <v>39</v>
      </c>
      <c r="BV183">
        <v>8</v>
      </c>
      <c r="CA183">
        <v>1</v>
      </c>
      <c r="CB183">
        <v>90</v>
      </c>
      <c r="CC183">
        <v>50</v>
      </c>
      <c r="CD183">
        <v>46</v>
      </c>
      <c r="CE183">
        <v>52</v>
      </c>
      <c r="CF183">
        <v>48</v>
      </c>
      <c r="CG183">
        <v>2</v>
      </c>
      <c r="CH183">
        <v>20</v>
      </c>
      <c r="CI183" t="s">
        <v>210</v>
      </c>
      <c r="CJ183" t="s">
        <v>211</v>
      </c>
      <c r="CK183" t="s">
        <v>212</v>
      </c>
      <c r="CL183">
        <v>1</v>
      </c>
      <c r="CM183">
        <v>2</v>
      </c>
      <c r="CS183">
        <v>0</v>
      </c>
      <c r="CT183">
        <v>3.49</v>
      </c>
      <c r="CU183">
        <v>32</v>
      </c>
      <c r="CV183">
        <v>50</v>
      </c>
      <c r="CW183">
        <v>3</v>
      </c>
      <c r="CX183">
        <v>0.69215141674547798</v>
      </c>
      <c r="CY183">
        <v>0.62524170688622704</v>
      </c>
      <c r="CZ183">
        <v>0.25880091853203502</v>
      </c>
      <c r="DB183">
        <v>61</v>
      </c>
      <c r="DC183">
        <v>40</v>
      </c>
      <c r="DD183">
        <v>70</v>
      </c>
      <c r="DE183">
        <v>0</v>
      </c>
      <c r="DF183">
        <v>45</v>
      </c>
      <c r="DG183">
        <v>24</v>
      </c>
      <c r="DH183">
        <v>70</v>
      </c>
      <c r="DI183">
        <v>33</v>
      </c>
      <c r="DJ183">
        <v>2</v>
      </c>
      <c r="DK183">
        <v>60</v>
      </c>
      <c r="DL183">
        <v>0</v>
      </c>
      <c r="DM183">
        <v>0</v>
      </c>
      <c r="DN183">
        <v>0</v>
      </c>
      <c r="DO183">
        <v>1</v>
      </c>
      <c r="DP183">
        <v>91</v>
      </c>
      <c r="GD183">
        <v>0</v>
      </c>
      <c r="GE183">
        <v>1</v>
      </c>
      <c r="GF183">
        <v>1</v>
      </c>
      <c r="GG183">
        <v>91</v>
      </c>
      <c r="GI183" t="s">
        <v>229</v>
      </c>
      <c r="GJ183">
        <v>261</v>
      </c>
      <c r="GK183">
        <v>0</v>
      </c>
      <c r="GL183">
        <v>0</v>
      </c>
      <c r="GM183">
        <v>0</v>
      </c>
      <c r="GN183">
        <v>1</v>
      </c>
      <c r="GO183">
        <v>1</v>
      </c>
      <c r="GR183">
        <f t="shared" si="20"/>
        <v>3.99</v>
      </c>
      <c r="GS183">
        <f t="shared" si="21"/>
        <v>0.5</v>
      </c>
      <c r="GT183">
        <f t="shared" si="22"/>
        <v>90</v>
      </c>
      <c r="GU183">
        <f t="shared" si="23"/>
        <v>0</v>
      </c>
      <c r="GV183">
        <f t="shared" si="24"/>
        <v>0</v>
      </c>
      <c r="GW183">
        <f t="shared" si="25"/>
        <v>200</v>
      </c>
      <c r="GX183">
        <f t="shared" si="26"/>
        <v>0</v>
      </c>
      <c r="GY183">
        <f t="shared" si="27"/>
        <v>0</v>
      </c>
      <c r="GZ183">
        <f t="shared" si="28"/>
        <v>0</v>
      </c>
      <c r="HA183">
        <f t="shared" si="29"/>
        <v>39</v>
      </c>
    </row>
    <row r="184" spans="1:209" hidden="1" x14ac:dyDescent="0.25">
      <c r="GR184">
        <f t="shared" si="20"/>
        <v>4.5</v>
      </c>
      <c r="GS184">
        <f t="shared" si="21"/>
        <v>4.5</v>
      </c>
      <c r="GT184">
        <f t="shared" si="22"/>
        <v>0</v>
      </c>
      <c r="GU184">
        <f t="shared" si="23"/>
        <v>200</v>
      </c>
      <c r="GV184">
        <f t="shared" si="24"/>
        <v>0</v>
      </c>
      <c r="GW184">
        <f t="shared" si="25"/>
        <v>0</v>
      </c>
      <c r="GX184">
        <f t="shared" si="26"/>
        <v>0</v>
      </c>
      <c r="GY184">
        <f t="shared" si="27"/>
        <v>0</v>
      </c>
      <c r="GZ184">
        <f t="shared" si="28"/>
        <v>0</v>
      </c>
      <c r="HA184">
        <f t="shared" si="29"/>
        <v>0</v>
      </c>
    </row>
    <row r="185" spans="1:209" hidden="1" x14ac:dyDescent="0.25">
      <c r="A185">
        <v>92</v>
      </c>
      <c r="B185" t="s">
        <v>497</v>
      </c>
      <c r="D185">
        <v>1</v>
      </c>
      <c r="E185">
        <v>58</v>
      </c>
      <c r="F185">
        <v>57</v>
      </c>
      <c r="G185" t="s">
        <v>198</v>
      </c>
      <c r="H185" t="s">
        <v>199</v>
      </c>
      <c r="I185" t="s">
        <v>498</v>
      </c>
      <c r="J185">
        <v>1</v>
      </c>
      <c r="M185">
        <v>4.08</v>
      </c>
      <c r="N185">
        <v>5.08</v>
      </c>
      <c r="O185" t="s">
        <v>201</v>
      </c>
      <c r="T185">
        <v>0</v>
      </c>
      <c r="U185">
        <v>0.01</v>
      </c>
      <c r="V185" t="s">
        <v>202</v>
      </c>
      <c r="W185">
        <v>1</v>
      </c>
      <c r="X185">
        <v>92</v>
      </c>
      <c r="Z185">
        <v>1</v>
      </c>
      <c r="AA185">
        <v>1</v>
      </c>
      <c r="AB185" t="s">
        <v>499</v>
      </c>
      <c r="AC185">
        <v>0</v>
      </c>
      <c r="AD185">
        <v>1</v>
      </c>
      <c r="AE185">
        <v>1</v>
      </c>
      <c r="AF185">
        <v>92</v>
      </c>
      <c r="AH185">
        <v>99</v>
      </c>
      <c r="AI185">
        <v>22</v>
      </c>
      <c r="AJ185">
        <v>9</v>
      </c>
      <c r="AO185">
        <v>0</v>
      </c>
      <c r="AP185">
        <v>2</v>
      </c>
      <c r="AQ185" t="s">
        <v>208</v>
      </c>
      <c r="AR185">
        <v>0</v>
      </c>
      <c r="AS185">
        <v>1</v>
      </c>
      <c r="AT185">
        <v>1</v>
      </c>
      <c r="AU185">
        <v>2</v>
      </c>
      <c r="AY185">
        <v>47</v>
      </c>
      <c r="AZ185">
        <v>48</v>
      </c>
      <c r="BA185">
        <v>52</v>
      </c>
      <c r="BB185">
        <v>10</v>
      </c>
      <c r="BC185">
        <v>13</v>
      </c>
      <c r="BD185">
        <v>54</v>
      </c>
      <c r="BE185">
        <v>98</v>
      </c>
      <c r="BF185">
        <v>0.72910388159006301</v>
      </c>
      <c r="BG185">
        <v>0.65577682201561205</v>
      </c>
      <c r="BH185">
        <v>0.253847187810542</v>
      </c>
      <c r="BI185">
        <v>0</v>
      </c>
      <c r="BJ185">
        <v>2</v>
      </c>
      <c r="BK185" s="1">
        <v>2</v>
      </c>
      <c r="BM185" s="1">
        <v>0</v>
      </c>
      <c r="BN185">
        <v>3</v>
      </c>
      <c r="BO185">
        <v>2</v>
      </c>
      <c r="BQ185">
        <v>61</v>
      </c>
      <c r="BT185" t="s">
        <v>209</v>
      </c>
      <c r="BU185">
        <v>30</v>
      </c>
      <c r="BV185">
        <v>5</v>
      </c>
      <c r="CA185">
        <v>1</v>
      </c>
      <c r="CB185">
        <v>22</v>
      </c>
      <c r="CC185">
        <v>50</v>
      </c>
      <c r="CD185">
        <v>48</v>
      </c>
      <c r="CE185">
        <v>52</v>
      </c>
      <c r="CF185">
        <v>47</v>
      </c>
      <c r="CG185">
        <v>2</v>
      </c>
      <c r="CH185">
        <v>20</v>
      </c>
      <c r="CI185" t="s">
        <v>210</v>
      </c>
      <c r="CJ185" t="s">
        <v>211</v>
      </c>
      <c r="CK185" t="s">
        <v>212</v>
      </c>
      <c r="CL185">
        <v>1</v>
      </c>
      <c r="CM185">
        <v>2</v>
      </c>
      <c r="CS185">
        <v>0</v>
      </c>
      <c r="CT185">
        <v>4.08</v>
      </c>
      <c r="CU185">
        <v>32</v>
      </c>
      <c r="CV185">
        <v>50</v>
      </c>
      <c r="CW185">
        <v>3</v>
      </c>
      <c r="CX185">
        <v>0.69215141674547798</v>
      </c>
      <c r="CY185">
        <v>0.62524170688622704</v>
      </c>
      <c r="CZ185">
        <v>0.25880091853203502</v>
      </c>
      <c r="DB185">
        <v>61</v>
      </c>
      <c r="DC185">
        <v>40</v>
      </c>
      <c r="DD185">
        <v>70</v>
      </c>
      <c r="DE185">
        <v>0</v>
      </c>
      <c r="DF185">
        <v>45</v>
      </c>
      <c r="DG185">
        <v>24</v>
      </c>
      <c r="DH185">
        <v>70</v>
      </c>
      <c r="DI185">
        <v>33</v>
      </c>
      <c r="DJ185">
        <v>2</v>
      </c>
      <c r="DK185">
        <v>60</v>
      </c>
      <c r="DL185">
        <v>0</v>
      </c>
      <c r="DM185">
        <v>0</v>
      </c>
      <c r="DN185">
        <v>0</v>
      </c>
      <c r="DO185">
        <v>1</v>
      </c>
      <c r="DP185">
        <v>92</v>
      </c>
      <c r="GD185">
        <v>0</v>
      </c>
      <c r="GE185">
        <v>1</v>
      </c>
      <c r="GF185">
        <v>1</v>
      </c>
      <c r="GG185">
        <v>92</v>
      </c>
      <c r="GI185" t="s">
        <v>233</v>
      </c>
      <c r="GJ185">
        <v>177</v>
      </c>
      <c r="GK185">
        <v>0</v>
      </c>
      <c r="GL185">
        <v>0</v>
      </c>
      <c r="GM185">
        <v>0</v>
      </c>
      <c r="GN185">
        <v>1</v>
      </c>
      <c r="GO185">
        <v>1</v>
      </c>
      <c r="GR185">
        <f t="shared" si="20"/>
        <v>4.58</v>
      </c>
      <c r="GS185">
        <f t="shared" si="21"/>
        <v>0.5</v>
      </c>
      <c r="GT185">
        <f t="shared" si="22"/>
        <v>22</v>
      </c>
      <c r="GU185">
        <f t="shared" si="23"/>
        <v>0</v>
      </c>
      <c r="GV185">
        <f t="shared" si="24"/>
        <v>0</v>
      </c>
      <c r="GW185">
        <f t="shared" si="25"/>
        <v>200</v>
      </c>
      <c r="GX185">
        <f t="shared" si="26"/>
        <v>0</v>
      </c>
      <c r="GY185">
        <f t="shared" si="27"/>
        <v>0</v>
      </c>
      <c r="GZ185">
        <f t="shared" si="28"/>
        <v>0</v>
      </c>
      <c r="HA185">
        <f t="shared" si="29"/>
        <v>30</v>
      </c>
    </row>
    <row r="186" spans="1:209" hidden="1" x14ac:dyDescent="0.25">
      <c r="GR186">
        <f t="shared" si="20"/>
        <v>4.5</v>
      </c>
      <c r="GS186">
        <f t="shared" si="21"/>
        <v>4.5</v>
      </c>
      <c r="GT186">
        <f t="shared" si="22"/>
        <v>0</v>
      </c>
      <c r="GU186">
        <f t="shared" si="23"/>
        <v>200</v>
      </c>
      <c r="GV186">
        <f t="shared" si="24"/>
        <v>0</v>
      </c>
      <c r="GW186">
        <f t="shared" si="25"/>
        <v>0</v>
      </c>
      <c r="GX186">
        <f t="shared" si="26"/>
        <v>0</v>
      </c>
      <c r="GY186">
        <f t="shared" si="27"/>
        <v>0</v>
      </c>
      <c r="GZ186">
        <f t="shared" si="28"/>
        <v>0</v>
      </c>
      <c r="HA186">
        <f t="shared" si="29"/>
        <v>0</v>
      </c>
    </row>
    <row r="187" spans="1:209" hidden="1" x14ac:dyDescent="0.25">
      <c r="A187">
        <v>93</v>
      </c>
      <c r="B187" t="s">
        <v>500</v>
      </c>
      <c r="D187">
        <v>1</v>
      </c>
      <c r="E187">
        <v>58</v>
      </c>
      <c r="F187">
        <v>57</v>
      </c>
      <c r="G187" t="s">
        <v>198</v>
      </c>
      <c r="H187" t="s">
        <v>199</v>
      </c>
      <c r="I187" t="s">
        <v>501</v>
      </c>
      <c r="J187">
        <v>1</v>
      </c>
      <c r="M187">
        <v>1.48</v>
      </c>
      <c r="N187">
        <v>2.48</v>
      </c>
      <c r="O187" t="s">
        <v>201</v>
      </c>
      <c r="T187">
        <v>0</v>
      </c>
      <c r="U187">
        <v>0.01</v>
      </c>
      <c r="V187" t="s">
        <v>202</v>
      </c>
      <c r="W187">
        <v>1</v>
      </c>
      <c r="X187">
        <v>93</v>
      </c>
      <c r="Z187">
        <v>1</v>
      </c>
      <c r="AA187">
        <v>1</v>
      </c>
      <c r="AB187" t="s">
        <v>502</v>
      </c>
      <c r="AC187">
        <v>0</v>
      </c>
      <c r="AD187">
        <v>1</v>
      </c>
      <c r="AE187">
        <v>1</v>
      </c>
      <c r="AF187">
        <v>93</v>
      </c>
      <c r="AH187">
        <v>99</v>
      </c>
      <c r="AI187">
        <v>82</v>
      </c>
      <c r="AJ187">
        <v>9</v>
      </c>
      <c r="AO187">
        <v>1</v>
      </c>
      <c r="AP187">
        <v>2</v>
      </c>
      <c r="AQ187" t="s">
        <v>208</v>
      </c>
      <c r="AR187">
        <v>0</v>
      </c>
      <c r="AS187">
        <v>1</v>
      </c>
      <c r="AT187">
        <v>1</v>
      </c>
      <c r="AU187">
        <v>3</v>
      </c>
      <c r="AY187">
        <v>53</v>
      </c>
      <c r="AZ187">
        <v>47</v>
      </c>
      <c r="BA187">
        <v>49</v>
      </c>
      <c r="BB187">
        <v>3</v>
      </c>
      <c r="BC187">
        <v>17</v>
      </c>
      <c r="BD187">
        <v>46</v>
      </c>
      <c r="BE187">
        <v>45</v>
      </c>
      <c r="BF187">
        <v>0.11399999667607599</v>
      </c>
      <c r="BG187">
        <v>0.47955602580286499</v>
      </c>
      <c r="BH187">
        <v>0.10995244593690701</v>
      </c>
      <c r="BI187">
        <v>1</v>
      </c>
      <c r="BJ187">
        <v>3</v>
      </c>
      <c r="BK187" s="1">
        <v>2</v>
      </c>
      <c r="BM187" s="1">
        <v>0</v>
      </c>
      <c r="BN187">
        <v>3</v>
      </c>
      <c r="BO187">
        <v>2</v>
      </c>
      <c r="BQ187">
        <v>61</v>
      </c>
      <c r="BT187" t="s">
        <v>209</v>
      </c>
      <c r="BU187">
        <v>30</v>
      </c>
      <c r="BV187">
        <v>9</v>
      </c>
      <c r="CA187">
        <v>1</v>
      </c>
      <c r="CB187">
        <v>82</v>
      </c>
      <c r="CC187">
        <v>36</v>
      </c>
      <c r="CD187">
        <v>47</v>
      </c>
      <c r="CE187">
        <v>49</v>
      </c>
      <c r="CF187">
        <v>53</v>
      </c>
      <c r="CG187">
        <v>3</v>
      </c>
      <c r="CH187">
        <v>20</v>
      </c>
      <c r="CI187" t="s">
        <v>210</v>
      </c>
      <c r="CJ187" t="s">
        <v>211</v>
      </c>
      <c r="CK187" t="s">
        <v>212</v>
      </c>
      <c r="CL187">
        <v>1</v>
      </c>
      <c r="CM187">
        <v>2</v>
      </c>
      <c r="CS187">
        <v>0</v>
      </c>
      <c r="CT187">
        <v>1.48</v>
      </c>
      <c r="CU187">
        <v>31</v>
      </c>
      <c r="CV187">
        <v>36</v>
      </c>
      <c r="CW187">
        <v>3</v>
      </c>
      <c r="CX187">
        <v>0.80080342189124298</v>
      </c>
      <c r="CY187">
        <v>0.818055120681212</v>
      </c>
      <c r="CZ187">
        <v>0.55667982766732704</v>
      </c>
      <c r="DB187">
        <v>61</v>
      </c>
      <c r="DC187">
        <v>30</v>
      </c>
      <c r="DD187">
        <v>50</v>
      </c>
      <c r="DE187">
        <v>50</v>
      </c>
      <c r="DF187">
        <v>15</v>
      </c>
      <c r="DG187">
        <v>17</v>
      </c>
      <c r="DH187">
        <v>44</v>
      </c>
      <c r="DI187">
        <v>55</v>
      </c>
      <c r="DJ187">
        <v>0</v>
      </c>
      <c r="DK187">
        <v>44</v>
      </c>
      <c r="DL187">
        <v>0</v>
      </c>
      <c r="DM187">
        <v>0</v>
      </c>
      <c r="DN187">
        <v>0</v>
      </c>
      <c r="DO187">
        <v>1</v>
      </c>
      <c r="DP187">
        <v>93</v>
      </c>
      <c r="GD187">
        <v>0</v>
      </c>
      <c r="GE187">
        <v>1</v>
      </c>
      <c r="GF187">
        <v>1</v>
      </c>
      <c r="GG187">
        <v>93</v>
      </c>
      <c r="GI187" t="s">
        <v>233</v>
      </c>
      <c r="GJ187">
        <v>648</v>
      </c>
      <c r="GK187">
        <v>0</v>
      </c>
      <c r="GL187">
        <v>0</v>
      </c>
      <c r="GM187">
        <v>0</v>
      </c>
      <c r="GN187">
        <v>1</v>
      </c>
      <c r="GO187">
        <v>1</v>
      </c>
      <c r="GR187">
        <f t="shared" si="20"/>
        <v>1.98</v>
      </c>
      <c r="GS187">
        <f t="shared" si="21"/>
        <v>0.5</v>
      </c>
      <c r="GT187">
        <f t="shared" si="22"/>
        <v>82</v>
      </c>
      <c r="GU187">
        <f t="shared" si="23"/>
        <v>0</v>
      </c>
      <c r="GV187">
        <f t="shared" si="24"/>
        <v>0</v>
      </c>
      <c r="GW187">
        <f t="shared" si="25"/>
        <v>0</v>
      </c>
      <c r="GX187">
        <f t="shared" si="26"/>
        <v>0</v>
      </c>
      <c r="GY187">
        <f t="shared" si="27"/>
        <v>0</v>
      </c>
      <c r="GZ187">
        <f t="shared" si="28"/>
        <v>0</v>
      </c>
      <c r="HA187">
        <f t="shared" si="29"/>
        <v>30</v>
      </c>
    </row>
    <row r="188" spans="1:209" hidden="1" x14ac:dyDescent="0.25">
      <c r="GR188">
        <f t="shared" si="20"/>
        <v>4.5</v>
      </c>
      <c r="GS188">
        <f t="shared" si="21"/>
        <v>4.5</v>
      </c>
      <c r="GT188">
        <f t="shared" si="22"/>
        <v>0</v>
      </c>
      <c r="GU188">
        <f t="shared" si="23"/>
        <v>200</v>
      </c>
      <c r="GV188">
        <f t="shared" si="24"/>
        <v>0</v>
      </c>
      <c r="GW188">
        <f t="shared" si="25"/>
        <v>0</v>
      </c>
      <c r="GX188">
        <f t="shared" si="26"/>
        <v>0</v>
      </c>
      <c r="GY188">
        <f t="shared" si="27"/>
        <v>0</v>
      </c>
      <c r="GZ188">
        <f t="shared" si="28"/>
        <v>0</v>
      </c>
      <c r="HA188">
        <f t="shared" si="29"/>
        <v>0</v>
      </c>
    </row>
    <row r="189" spans="1:209" hidden="1" x14ac:dyDescent="0.25">
      <c r="A189">
        <v>94</v>
      </c>
      <c r="B189" t="s">
        <v>503</v>
      </c>
      <c r="D189">
        <v>1</v>
      </c>
      <c r="E189">
        <v>58</v>
      </c>
      <c r="F189">
        <v>57</v>
      </c>
      <c r="G189" t="s">
        <v>198</v>
      </c>
      <c r="H189" t="s">
        <v>199</v>
      </c>
      <c r="I189" t="s">
        <v>504</v>
      </c>
      <c r="J189">
        <v>1</v>
      </c>
      <c r="M189">
        <v>3.98</v>
      </c>
      <c r="N189">
        <v>4.9800000000000004</v>
      </c>
      <c r="O189" t="s">
        <v>201</v>
      </c>
      <c r="T189">
        <v>0</v>
      </c>
      <c r="U189">
        <v>0.01</v>
      </c>
      <c r="V189" t="s">
        <v>202</v>
      </c>
      <c r="W189">
        <v>1</v>
      </c>
      <c r="X189">
        <v>94</v>
      </c>
      <c r="Z189">
        <v>1</v>
      </c>
      <c r="AA189">
        <v>1</v>
      </c>
      <c r="AB189" t="s">
        <v>505</v>
      </c>
      <c r="AC189">
        <v>0</v>
      </c>
      <c r="AD189">
        <v>1</v>
      </c>
      <c r="AE189">
        <v>1</v>
      </c>
      <c r="AF189">
        <v>94</v>
      </c>
      <c r="AH189">
        <v>99</v>
      </c>
      <c r="AI189">
        <v>82</v>
      </c>
      <c r="AJ189">
        <v>9</v>
      </c>
      <c r="AO189">
        <v>1</v>
      </c>
      <c r="AP189">
        <v>2</v>
      </c>
      <c r="AQ189" t="s">
        <v>208</v>
      </c>
      <c r="AR189">
        <v>0</v>
      </c>
      <c r="AS189">
        <v>1</v>
      </c>
      <c r="AT189">
        <v>1</v>
      </c>
      <c r="AU189">
        <v>1</v>
      </c>
      <c r="AY189">
        <v>52</v>
      </c>
      <c r="AZ189">
        <v>47</v>
      </c>
      <c r="BA189">
        <v>51</v>
      </c>
      <c r="BB189">
        <v>8</v>
      </c>
      <c r="BC189">
        <v>16</v>
      </c>
      <c r="BD189">
        <v>52</v>
      </c>
      <c r="BE189">
        <v>77</v>
      </c>
      <c r="BF189">
        <v>0.96396945308582904</v>
      </c>
      <c r="BG189">
        <v>0.23215781177092101</v>
      </c>
      <c r="BH189">
        <v>4.0831284794777802E-2</v>
      </c>
      <c r="BI189">
        <v>1</v>
      </c>
      <c r="BJ189">
        <v>4</v>
      </c>
      <c r="BK189" s="1">
        <v>2</v>
      </c>
      <c r="BM189" s="1">
        <v>0</v>
      </c>
      <c r="BN189">
        <v>2</v>
      </c>
      <c r="BP189">
        <v>2</v>
      </c>
      <c r="BQ189">
        <v>61</v>
      </c>
      <c r="BT189" t="s">
        <v>209</v>
      </c>
      <c r="BU189">
        <v>30</v>
      </c>
      <c r="BV189">
        <v>3</v>
      </c>
      <c r="CA189">
        <v>1</v>
      </c>
      <c r="CB189">
        <v>82</v>
      </c>
      <c r="CC189">
        <v>76</v>
      </c>
      <c r="CD189">
        <v>47</v>
      </c>
      <c r="CE189">
        <v>51</v>
      </c>
      <c r="CF189">
        <v>52</v>
      </c>
      <c r="CG189">
        <v>4</v>
      </c>
      <c r="CH189">
        <v>20</v>
      </c>
      <c r="CI189" t="s">
        <v>210</v>
      </c>
      <c r="CJ189" t="s">
        <v>211</v>
      </c>
      <c r="CK189" t="s">
        <v>212</v>
      </c>
      <c r="CL189">
        <v>1</v>
      </c>
      <c r="CM189">
        <v>2</v>
      </c>
      <c r="CS189">
        <v>1</v>
      </c>
      <c r="CT189">
        <v>3.98</v>
      </c>
      <c r="CU189">
        <v>33</v>
      </c>
      <c r="CV189">
        <v>76</v>
      </c>
      <c r="CW189">
        <v>3</v>
      </c>
      <c r="CX189">
        <v>0.67266823137656095</v>
      </c>
      <c r="CY189">
        <v>5.0707777576027999E-2</v>
      </c>
      <c r="CZ189">
        <v>0.93534291663609703</v>
      </c>
      <c r="DB189">
        <v>61</v>
      </c>
      <c r="DC189">
        <v>30</v>
      </c>
      <c r="DD189">
        <v>70</v>
      </c>
      <c r="DE189">
        <v>0</v>
      </c>
      <c r="DF189">
        <v>16</v>
      </c>
      <c r="DG189">
        <v>24</v>
      </c>
      <c r="DH189">
        <v>44</v>
      </c>
      <c r="DI189">
        <v>2</v>
      </c>
      <c r="DJ189">
        <v>8</v>
      </c>
      <c r="DK189">
        <v>48</v>
      </c>
      <c r="DL189">
        <v>0</v>
      </c>
      <c r="DM189">
        <v>0</v>
      </c>
      <c r="DN189">
        <v>0</v>
      </c>
      <c r="DO189">
        <v>1</v>
      </c>
      <c r="DP189">
        <v>94</v>
      </c>
      <c r="GD189">
        <v>0</v>
      </c>
      <c r="GE189">
        <v>1</v>
      </c>
      <c r="GF189">
        <v>1</v>
      </c>
      <c r="GG189">
        <v>94</v>
      </c>
      <c r="GI189" t="s">
        <v>233</v>
      </c>
      <c r="GJ189">
        <v>376</v>
      </c>
      <c r="GK189">
        <v>0</v>
      </c>
      <c r="GL189">
        <v>0</v>
      </c>
      <c r="GM189">
        <v>0</v>
      </c>
      <c r="GN189">
        <v>1</v>
      </c>
      <c r="GO189">
        <v>1</v>
      </c>
      <c r="GR189">
        <f t="shared" si="20"/>
        <v>3.98</v>
      </c>
      <c r="GS189">
        <f t="shared" si="21"/>
        <v>0</v>
      </c>
      <c r="GT189">
        <f t="shared" si="22"/>
        <v>82</v>
      </c>
      <c r="GU189">
        <f t="shared" si="23"/>
        <v>200</v>
      </c>
      <c r="GV189">
        <f t="shared" si="24"/>
        <v>0</v>
      </c>
      <c r="GW189">
        <f t="shared" si="25"/>
        <v>0</v>
      </c>
      <c r="GX189">
        <f t="shared" si="26"/>
        <v>0</v>
      </c>
      <c r="GY189">
        <f t="shared" si="27"/>
        <v>0</v>
      </c>
      <c r="GZ189">
        <f t="shared" si="28"/>
        <v>0</v>
      </c>
      <c r="HA189">
        <f t="shared" si="29"/>
        <v>30</v>
      </c>
    </row>
    <row r="190" spans="1:209" hidden="1" x14ac:dyDescent="0.25">
      <c r="GR190">
        <f t="shared" si="20"/>
        <v>4.5</v>
      </c>
      <c r="GS190">
        <f t="shared" si="21"/>
        <v>4.5</v>
      </c>
      <c r="GT190">
        <f t="shared" si="22"/>
        <v>0</v>
      </c>
      <c r="GU190">
        <f t="shared" si="23"/>
        <v>200</v>
      </c>
      <c r="GV190">
        <f t="shared" si="24"/>
        <v>0</v>
      </c>
      <c r="GW190">
        <f t="shared" si="25"/>
        <v>0</v>
      </c>
      <c r="GX190">
        <f t="shared" si="26"/>
        <v>0</v>
      </c>
      <c r="GY190">
        <f t="shared" si="27"/>
        <v>0</v>
      </c>
      <c r="GZ190">
        <f t="shared" si="28"/>
        <v>0</v>
      </c>
      <c r="HA190">
        <f t="shared" si="29"/>
        <v>0</v>
      </c>
    </row>
    <row r="191" spans="1:209" hidden="1" x14ac:dyDescent="0.25">
      <c r="A191">
        <v>95</v>
      </c>
      <c r="B191" t="s">
        <v>506</v>
      </c>
      <c r="D191">
        <v>1</v>
      </c>
      <c r="E191">
        <v>58</v>
      </c>
      <c r="F191">
        <v>57</v>
      </c>
      <c r="G191" t="s">
        <v>198</v>
      </c>
      <c r="H191" t="s">
        <v>199</v>
      </c>
      <c r="I191" t="s">
        <v>507</v>
      </c>
      <c r="J191">
        <v>1</v>
      </c>
      <c r="M191">
        <v>5.85</v>
      </c>
      <c r="N191">
        <v>6.85</v>
      </c>
      <c r="O191" t="s">
        <v>201</v>
      </c>
      <c r="T191">
        <v>0</v>
      </c>
      <c r="U191">
        <v>0.01</v>
      </c>
      <c r="V191" t="s">
        <v>202</v>
      </c>
      <c r="W191">
        <v>1</v>
      </c>
      <c r="X191">
        <v>95</v>
      </c>
      <c r="Z191">
        <v>1</v>
      </c>
      <c r="AA191">
        <v>1</v>
      </c>
      <c r="AB191" t="s">
        <v>508</v>
      </c>
      <c r="AC191">
        <v>0</v>
      </c>
      <c r="AD191">
        <v>1</v>
      </c>
      <c r="AE191">
        <v>1</v>
      </c>
      <c r="AF191">
        <v>95</v>
      </c>
      <c r="AH191">
        <v>99</v>
      </c>
      <c r="AI191">
        <v>45</v>
      </c>
      <c r="AJ191">
        <v>9</v>
      </c>
      <c r="AN191">
        <v>0</v>
      </c>
      <c r="AP191">
        <v>1</v>
      </c>
      <c r="AQ191" t="s">
        <v>208</v>
      </c>
      <c r="AR191">
        <v>0</v>
      </c>
      <c r="AS191">
        <v>1</v>
      </c>
      <c r="AT191">
        <v>1</v>
      </c>
      <c r="AU191">
        <v>3</v>
      </c>
      <c r="AY191">
        <v>54</v>
      </c>
      <c r="AZ191">
        <v>54</v>
      </c>
      <c r="BA191">
        <v>47</v>
      </c>
      <c r="BB191">
        <v>1</v>
      </c>
      <c r="BC191">
        <v>4</v>
      </c>
      <c r="BD191">
        <v>46</v>
      </c>
      <c r="BE191">
        <v>17</v>
      </c>
      <c r="BF191">
        <v>0.36004394074585799</v>
      </c>
      <c r="BG191">
        <v>0.467709044053435</v>
      </c>
      <c r="BH191">
        <v>0.89536422262718895</v>
      </c>
      <c r="BI191">
        <v>0</v>
      </c>
      <c r="BJ191">
        <v>2</v>
      </c>
      <c r="BK191" s="1">
        <v>2</v>
      </c>
      <c r="BM191" s="1">
        <v>0</v>
      </c>
      <c r="BN191">
        <v>3</v>
      </c>
      <c r="BO191">
        <v>2</v>
      </c>
      <c r="BQ191">
        <v>61</v>
      </c>
      <c r="BT191" t="s">
        <v>209</v>
      </c>
      <c r="BU191">
        <v>30</v>
      </c>
      <c r="BV191">
        <v>4</v>
      </c>
      <c r="CA191">
        <v>1</v>
      </c>
      <c r="CB191">
        <v>45</v>
      </c>
      <c r="CC191">
        <v>50</v>
      </c>
      <c r="CD191">
        <v>54</v>
      </c>
      <c r="CE191">
        <v>47</v>
      </c>
      <c r="CF191">
        <v>54</v>
      </c>
      <c r="CG191">
        <v>2</v>
      </c>
      <c r="CH191">
        <v>20</v>
      </c>
      <c r="CI191" t="s">
        <v>210</v>
      </c>
      <c r="CJ191" t="s">
        <v>211</v>
      </c>
      <c r="CK191" t="s">
        <v>212</v>
      </c>
      <c r="CL191">
        <v>1</v>
      </c>
      <c r="CM191">
        <v>2</v>
      </c>
      <c r="CS191">
        <v>0</v>
      </c>
      <c r="CT191">
        <v>5.85</v>
      </c>
      <c r="CU191">
        <v>32</v>
      </c>
      <c r="CV191">
        <v>50</v>
      </c>
      <c r="CW191">
        <v>3</v>
      </c>
      <c r="CX191">
        <v>0.69215141674547798</v>
      </c>
      <c r="CY191">
        <v>0.62524170688622704</v>
      </c>
      <c r="CZ191">
        <v>0.25880091853203502</v>
      </c>
      <c r="DB191">
        <v>61</v>
      </c>
      <c r="DC191">
        <v>40</v>
      </c>
      <c r="DD191">
        <v>70</v>
      </c>
      <c r="DE191">
        <v>0</v>
      </c>
      <c r="DF191">
        <v>45</v>
      </c>
      <c r="DG191">
        <v>24</v>
      </c>
      <c r="DH191">
        <v>70</v>
      </c>
      <c r="DI191">
        <v>33</v>
      </c>
      <c r="DJ191">
        <v>2</v>
      </c>
      <c r="DK191">
        <v>60</v>
      </c>
      <c r="DL191">
        <v>0</v>
      </c>
      <c r="DM191">
        <v>0</v>
      </c>
      <c r="DN191">
        <v>0</v>
      </c>
      <c r="DO191">
        <v>1</v>
      </c>
      <c r="DP191">
        <v>95</v>
      </c>
      <c r="GD191">
        <v>0</v>
      </c>
      <c r="GE191">
        <v>1</v>
      </c>
      <c r="GF191">
        <v>1</v>
      </c>
      <c r="GG191">
        <v>95</v>
      </c>
      <c r="GI191" t="s">
        <v>293</v>
      </c>
      <c r="GJ191">
        <v>879</v>
      </c>
      <c r="GK191">
        <v>0</v>
      </c>
      <c r="GL191">
        <v>0</v>
      </c>
      <c r="GM191">
        <v>0</v>
      </c>
      <c r="GN191">
        <v>1</v>
      </c>
      <c r="GO191">
        <v>1</v>
      </c>
      <c r="GR191">
        <f t="shared" si="20"/>
        <v>6.35</v>
      </c>
      <c r="GS191">
        <f t="shared" si="21"/>
        <v>0.5</v>
      </c>
      <c r="GT191">
        <f t="shared" si="22"/>
        <v>45</v>
      </c>
      <c r="GU191">
        <f t="shared" si="23"/>
        <v>200</v>
      </c>
      <c r="GV191">
        <f t="shared" si="24"/>
        <v>0</v>
      </c>
      <c r="GW191">
        <f t="shared" si="25"/>
        <v>200</v>
      </c>
      <c r="GX191">
        <f t="shared" si="26"/>
        <v>0</v>
      </c>
      <c r="GY191">
        <f t="shared" si="27"/>
        <v>0</v>
      </c>
      <c r="GZ191">
        <f t="shared" si="28"/>
        <v>0</v>
      </c>
      <c r="HA191">
        <f t="shared" si="29"/>
        <v>30</v>
      </c>
    </row>
    <row r="192" spans="1:209" hidden="1" x14ac:dyDescent="0.25">
      <c r="GR192">
        <f t="shared" si="20"/>
        <v>4.5</v>
      </c>
      <c r="GS192">
        <f t="shared" si="21"/>
        <v>4.5</v>
      </c>
      <c r="GT192">
        <f t="shared" si="22"/>
        <v>0</v>
      </c>
      <c r="GU192">
        <f t="shared" si="23"/>
        <v>200</v>
      </c>
      <c r="GV192">
        <f t="shared" si="24"/>
        <v>0</v>
      </c>
      <c r="GW192">
        <f t="shared" si="25"/>
        <v>0</v>
      </c>
      <c r="GX192">
        <f t="shared" si="26"/>
        <v>0</v>
      </c>
      <c r="GY192">
        <f t="shared" si="27"/>
        <v>0</v>
      </c>
      <c r="GZ192">
        <f t="shared" si="28"/>
        <v>0</v>
      </c>
      <c r="HA192">
        <f t="shared" si="29"/>
        <v>0</v>
      </c>
    </row>
    <row r="193" spans="1:209" hidden="1" x14ac:dyDescent="0.25">
      <c r="A193">
        <v>96</v>
      </c>
      <c r="B193" t="s">
        <v>509</v>
      </c>
      <c r="D193">
        <v>1</v>
      </c>
      <c r="E193">
        <v>58</v>
      </c>
      <c r="F193">
        <v>57</v>
      </c>
      <c r="G193" t="s">
        <v>198</v>
      </c>
      <c r="H193" t="s">
        <v>199</v>
      </c>
      <c r="I193" t="s">
        <v>510</v>
      </c>
      <c r="J193">
        <v>1</v>
      </c>
      <c r="M193">
        <v>2.8</v>
      </c>
      <c r="N193">
        <v>3.8</v>
      </c>
      <c r="O193" t="s">
        <v>201</v>
      </c>
      <c r="T193">
        <v>0</v>
      </c>
      <c r="U193">
        <v>0.01</v>
      </c>
      <c r="V193" t="s">
        <v>202</v>
      </c>
      <c r="W193">
        <v>1</v>
      </c>
      <c r="X193">
        <v>96</v>
      </c>
      <c r="Z193">
        <v>1</v>
      </c>
      <c r="AA193">
        <v>1</v>
      </c>
      <c r="AB193" t="s">
        <v>511</v>
      </c>
      <c r="AC193">
        <v>0</v>
      </c>
      <c r="AD193">
        <v>1</v>
      </c>
      <c r="AE193">
        <v>1</v>
      </c>
      <c r="AF193">
        <v>96</v>
      </c>
      <c r="AH193">
        <v>99</v>
      </c>
      <c r="AI193">
        <v>0</v>
      </c>
      <c r="AJ193">
        <v>9</v>
      </c>
      <c r="AO193">
        <v>0</v>
      </c>
      <c r="AP193">
        <v>2</v>
      </c>
      <c r="AQ193" t="s">
        <v>208</v>
      </c>
      <c r="AR193">
        <v>0</v>
      </c>
      <c r="AS193">
        <v>1</v>
      </c>
      <c r="AT193">
        <v>1</v>
      </c>
      <c r="AU193">
        <v>1</v>
      </c>
      <c r="AY193">
        <v>55</v>
      </c>
      <c r="AZ193">
        <v>46</v>
      </c>
      <c r="BA193">
        <v>48</v>
      </c>
      <c r="BB193">
        <v>1</v>
      </c>
      <c r="BC193">
        <v>42</v>
      </c>
      <c r="BD193">
        <v>57</v>
      </c>
      <c r="BE193">
        <v>90</v>
      </c>
      <c r="BF193">
        <v>0.22114431973523699</v>
      </c>
      <c r="BG193">
        <v>0.58308266852209301</v>
      </c>
      <c r="BH193">
        <v>0.90311745122196596</v>
      </c>
      <c r="BI193">
        <v>0</v>
      </c>
      <c r="BJ193">
        <v>4</v>
      </c>
      <c r="BK193" s="1">
        <v>2</v>
      </c>
      <c r="BM193" s="1">
        <v>0</v>
      </c>
      <c r="BN193">
        <v>2</v>
      </c>
      <c r="BP193">
        <v>2</v>
      </c>
      <c r="BQ193">
        <v>61</v>
      </c>
      <c r="BT193" t="s">
        <v>209</v>
      </c>
      <c r="BU193">
        <v>30</v>
      </c>
      <c r="BV193">
        <v>10</v>
      </c>
      <c r="CA193">
        <v>1</v>
      </c>
      <c r="CB193">
        <v>0</v>
      </c>
      <c r="CC193">
        <v>87</v>
      </c>
      <c r="CD193">
        <v>46</v>
      </c>
      <c r="CE193">
        <v>48</v>
      </c>
      <c r="CF193">
        <v>55</v>
      </c>
      <c r="CG193">
        <v>4</v>
      </c>
      <c r="CH193">
        <v>20</v>
      </c>
      <c r="CI193" t="s">
        <v>210</v>
      </c>
      <c r="CJ193" t="s">
        <v>211</v>
      </c>
      <c r="CK193" t="s">
        <v>212</v>
      </c>
      <c r="CL193">
        <v>1</v>
      </c>
      <c r="CM193">
        <v>2</v>
      </c>
      <c r="CS193">
        <v>1</v>
      </c>
      <c r="CT193">
        <v>2.8</v>
      </c>
      <c r="CU193">
        <v>34</v>
      </c>
      <c r="CV193">
        <v>87</v>
      </c>
      <c r="CW193">
        <v>3</v>
      </c>
      <c r="CX193">
        <v>0.76533512747874599</v>
      </c>
      <c r="CY193">
        <v>0.482689647231969</v>
      </c>
      <c r="CZ193">
        <v>0.77983958576999601</v>
      </c>
      <c r="DB193">
        <v>61</v>
      </c>
      <c r="DC193">
        <v>70</v>
      </c>
      <c r="DD193">
        <v>50</v>
      </c>
      <c r="DE193">
        <v>55</v>
      </c>
      <c r="DF193">
        <v>24</v>
      </c>
      <c r="DG193">
        <v>52</v>
      </c>
      <c r="DH193">
        <v>82</v>
      </c>
      <c r="DI193">
        <v>2</v>
      </c>
      <c r="DJ193">
        <v>48</v>
      </c>
      <c r="DK193">
        <v>57</v>
      </c>
      <c r="DL193">
        <v>0</v>
      </c>
      <c r="DM193">
        <v>0</v>
      </c>
      <c r="DN193">
        <v>1</v>
      </c>
      <c r="DO193">
        <v>1</v>
      </c>
      <c r="DP193">
        <v>96</v>
      </c>
      <c r="GD193">
        <v>0</v>
      </c>
      <c r="GE193">
        <v>1</v>
      </c>
      <c r="GF193">
        <v>1</v>
      </c>
      <c r="GG193">
        <v>96</v>
      </c>
      <c r="GI193" t="s">
        <v>266</v>
      </c>
      <c r="GJ193">
        <v>518</v>
      </c>
      <c r="GK193">
        <v>0</v>
      </c>
      <c r="GL193">
        <v>0</v>
      </c>
      <c r="GM193">
        <v>0</v>
      </c>
      <c r="GN193">
        <v>1</v>
      </c>
      <c r="GO193">
        <v>1</v>
      </c>
      <c r="GR193">
        <f t="shared" si="20"/>
        <v>2.8</v>
      </c>
      <c r="GS193">
        <f t="shared" si="21"/>
        <v>0</v>
      </c>
      <c r="GT193">
        <f t="shared" si="22"/>
        <v>0</v>
      </c>
      <c r="GU193">
        <f t="shared" si="23"/>
        <v>0</v>
      </c>
      <c r="GV193">
        <f t="shared" si="24"/>
        <v>0</v>
      </c>
      <c r="GW193">
        <f t="shared" si="25"/>
        <v>0</v>
      </c>
      <c r="GX193">
        <f t="shared" si="26"/>
        <v>0</v>
      </c>
      <c r="GY193">
        <f t="shared" si="27"/>
        <v>0</v>
      </c>
      <c r="GZ193">
        <f t="shared" si="28"/>
        <v>0</v>
      </c>
      <c r="HA193">
        <f t="shared" si="29"/>
        <v>30</v>
      </c>
    </row>
    <row r="194" spans="1:209" hidden="1" x14ac:dyDescent="0.25">
      <c r="GR194">
        <f t="shared" si="20"/>
        <v>4.5</v>
      </c>
      <c r="GS194">
        <f t="shared" si="21"/>
        <v>4.5</v>
      </c>
      <c r="GT194">
        <f t="shared" si="22"/>
        <v>0</v>
      </c>
      <c r="GU194">
        <f t="shared" si="23"/>
        <v>200</v>
      </c>
      <c r="GV194">
        <f t="shared" si="24"/>
        <v>0</v>
      </c>
      <c r="GW194">
        <f t="shared" si="25"/>
        <v>0</v>
      </c>
      <c r="GX194">
        <f t="shared" si="26"/>
        <v>0</v>
      </c>
      <c r="GY194">
        <f t="shared" si="27"/>
        <v>0</v>
      </c>
      <c r="GZ194">
        <f t="shared" si="28"/>
        <v>0</v>
      </c>
      <c r="HA194">
        <f t="shared" si="29"/>
        <v>0</v>
      </c>
    </row>
    <row r="195" spans="1:209" hidden="1" x14ac:dyDescent="0.25">
      <c r="A195">
        <v>97</v>
      </c>
      <c r="B195" t="s">
        <v>512</v>
      </c>
      <c r="D195">
        <v>1</v>
      </c>
      <c r="E195">
        <v>58</v>
      </c>
      <c r="F195">
        <v>57</v>
      </c>
      <c r="G195" t="s">
        <v>198</v>
      </c>
      <c r="H195" t="s">
        <v>199</v>
      </c>
      <c r="I195" t="s">
        <v>513</v>
      </c>
      <c r="J195">
        <v>1</v>
      </c>
      <c r="M195">
        <v>2.06</v>
      </c>
      <c r="N195">
        <v>3.06</v>
      </c>
      <c r="O195" t="s">
        <v>201</v>
      </c>
      <c r="T195">
        <v>0</v>
      </c>
      <c r="U195">
        <v>0.01</v>
      </c>
      <c r="V195" t="s">
        <v>202</v>
      </c>
      <c r="W195">
        <v>1</v>
      </c>
      <c r="X195">
        <v>97</v>
      </c>
      <c r="Z195">
        <v>1</v>
      </c>
      <c r="AA195">
        <v>1</v>
      </c>
      <c r="AB195" t="s">
        <v>514</v>
      </c>
      <c r="AC195">
        <v>0</v>
      </c>
      <c r="AD195">
        <v>1</v>
      </c>
      <c r="AE195">
        <v>1</v>
      </c>
      <c r="AF195">
        <v>97</v>
      </c>
      <c r="AH195">
        <v>99</v>
      </c>
      <c r="AI195">
        <v>74</v>
      </c>
      <c r="AJ195">
        <v>9</v>
      </c>
      <c r="AO195">
        <v>1</v>
      </c>
      <c r="AP195">
        <v>2</v>
      </c>
      <c r="AQ195" t="s">
        <v>208</v>
      </c>
      <c r="AR195">
        <v>0</v>
      </c>
      <c r="AS195">
        <v>1</v>
      </c>
      <c r="AT195">
        <v>1</v>
      </c>
      <c r="AU195">
        <v>2</v>
      </c>
      <c r="AY195">
        <v>54</v>
      </c>
      <c r="AZ195">
        <v>52</v>
      </c>
      <c r="BA195">
        <v>48</v>
      </c>
      <c r="BB195">
        <v>6</v>
      </c>
      <c r="BC195">
        <v>27</v>
      </c>
      <c r="BD195">
        <v>54</v>
      </c>
      <c r="BE195">
        <v>99</v>
      </c>
      <c r="BF195">
        <v>0.52369284819248496</v>
      </c>
      <c r="BG195">
        <v>0.86628412878011796</v>
      </c>
      <c r="BH195">
        <v>0.47685927306124598</v>
      </c>
      <c r="BI195">
        <v>1</v>
      </c>
      <c r="BJ195">
        <v>4</v>
      </c>
      <c r="BK195" s="1">
        <v>2</v>
      </c>
      <c r="BM195" s="1">
        <v>0</v>
      </c>
      <c r="BN195">
        <v>2</v>
      </c>
      <c r="BP195">
        <v>2</v>
      </c>
      <c r="BQ195">
        <v>61</v>
      </c>
      <c r="BT195" t="s">
        <v>209</v>
      </c>
      <c r="BU195">
        <v>30</v>
      </c>
      <c r="BV195">
        <v>8</v>
      </c>
      <c r="CA195">
        <v>1</v>
      </c>
      <c r="CB195">
        <v>74</v>
      </c>
      <c r="CC195">
        <v>76</v>
      </c>
      <c r="CD195">
        <v>52</v>
      </c>
      <c r="CE195">
        <v>48</v>
      </c>
      <c r="CF195">
        <v>54</v>
      </c>
      <c r="CG195">
        <v>4</v>
      </c>
      <c r="CH195">
        <v>20</v>
      </c>
      <c r="CI195" t="s">
        <v>210</v>
      </c>
      <c r="CJ195" t="s">
        <v>211</v>
      </c>
      <c r="CK195" t="s">
        <v>212</v>
      </c>
      <c r="CL195">
        <v>1</v>
      </c>
      <c r="CM195">
        <v>2</v>
      </c>
      <c r="CS195">
        <v>1</v>
      </c>
      <c r="CT195">
        <v>2.06</v>
      </c>
      <c r="CU195">
        <v>33</v>
      </c>
      <c r="CV195">
        <v>76</v>
      </c>
      <c r="CW195">
        <v>3</v>
      </c>
      <c r="CX195">
        <v>0.67266823137656095</v>
      </c>
      <c r="CY195">
        <v>5.0707777576027999E-2</v>
      </c>
      <c r="CZ195">
        <v>0.93534291663609703</v>
      </c>
      <c r="DB195">
        <v>61</v>
      </c>
      <c r="DC195">
        <v>30</v>
      </c>
      <c r="DD195">
        <v>70</v>
      </c>
      <c r="DE195">
        <v>0</v>
      </c>
      <c r="DF195">
        <v>16</v>
      </c>
      <c r="DG195">
        <v>24</v>
      </c>
      <c r="DH195">
        <v>44</v>
      </c>
      <c r="DI195">
        <v>2</v>
      </c>
      <c r="DJ195">
        <v>8</v>
      </c>
      <c r="DK195">
        <v>48</v>
      </c>
      <c r="DL195">
        <v>0</v>
      </c>
      <c r="DM195">
        <v>0</v>
      </c>
      <c r="DN195">
        <v>0</v>
      </c>
      <c r="DO195">
        <v>1</v>
      </c>
      <c r="DP195">
        <v>97</v>
      </c>
      <c r="GD195">
        <v>0</v>
      </c>
      <c r="GE195">
        <v>1</v>
      </c>
      <c r="GF195">
        <v>1</v>
      </c>
      <c r="GG195">
        <v>97</v>
      </c>
      <c r="GI195" t="s">
        <v>243</v>
      </c>
      <c r="GJ195">
        <v>543</v>
      </c>
      <c r="GK195">
        <v>0</v>
      </c>
      <c r="GL195">
        <v>0</v>
      </c>
      <c r="GM195">
        <v>0</v>
      </c>
      <c r="GN195">
        <v>1</v>
      </c>
      <c r="GO195">
        <v>1</v>
      </c>
      <c r="GR195">
        <f t="shared" si="20"/>
        <v>2.06</v>
      </c>
      <c r="GS195">
        <f t="shared" si="21"/>
        <v>0</v>
      </c>
      <c r="GT195">
        <f t="shared" si="22"/>
        <v>74</v>
      </c>
      <c r="GU195">
        <f t="shared" si="23"/>
        <v>0</v>
      </c>
      <c r="GV195">
        <f t="shared" si="24"/>
        <v>0</v>
      </c>
      <c r="GW195">
        <f t="shared" si="25"/>
        <v>0</v>
      </c>
      <c r="GX195">
        <f t="shared" si="26"/>
        <v>0</v>
      </c>
      <c r="GY195">
        <f t="shared" si="27"/>
        <v>0</v>
      </c>
      <c r="GZ195">
        <f t="shared" si="28"/>
        <v>0</v>
      </c>
      <c r="HA195">
        <f t="shared" si="29"/>
        <v>30</v>
      </c>
    </row>
    <row r="196" spans="1:209" hidden="1" x14ac:dyDescent="0.25">
      <c r="GR196">
        <f t="shared" si="20"/>
        <v>4.5</v>
      </c>
      <c r="GS196">
        <f t="shared" si="21"/>
        <v>4.5</v>
      </c>
      <c r="GT196">
        <f t="shared" si="22"/>
        <v>0</v>
      </c>
      <c r="GU196">
        <f t="shared" si="23"/>
        <v>200</v>
      </c>
      <c r="GV196">
        <f t="shared" si="24"/>
        <v>0</v>
      </c>
      <c r="GW196">
        <f t="shared" si="25"/>
        <v>0</v>
      </c>
      <c r="GX196">
        <f t="shared" si="26"/>
        <v>0</v>
      </c>
      <c r="GY196">
        <f t="shared" si="27"/>
        <v>0</v>
      </c>
      <c r="GZ196">
        <f t="shared" si="28"/>
        <v>0</v>
      </c>
      <c r="HA196">
        <f t="shared" si="29"/>
        <v>0</v>
      </c>
    </row>
    <row r="197" spans="1:209" hidden="1" x14ac:dyDescent="0.25">
      <c r="A197">
        <v>98</v>
      </c>
      <c r="B197" t="s">
        <v>515</v>
      </c>
      <c r="D197">
        <v>1</v>
      </c>
      <c r="E197">
        <v>58</v>
      </c>
      <c r="F197">
        <v>57</v>
      </c>
      <c r="G197" t="s">
        <v>198</v>
      </c>
      <c r="H197" t="s">
        <v>199</v>
      </c>
      <c r="I197" t="s">
        <v>516</v>
      </c>
      <c r="J197">
        <v>1</v>
      </c>
      <c r="M197">
        <v>2.38</v>
      </c>
      <c r="N197">
        <v>3.38</v>
      </c>
      <c r="O197" t="s">
        <v>201</v>
      </c>
      <c r="T197">
        <v>0</v>
      </c>
      <c r="U197">
        <v>0.01</v>
      </c>
      <c r="V197" t="s">
        <v>202</v>
      </c>
      <c r="W197">
        <v>1</v>
      </c>
      <c r="X197">
        <v>98</v>
      </c>
      <c r="Z197">
        <v>1</v>
      </c>
      <c r="AA197">
        <v>1</v>
      </c>
      <c r="AB197" t="s">
        <v>517</v>
      </c>
      <c r="AC197">
        <v>0</v>
      </c>
      <c r="AD197">
        <v>1</v>
      </c>
      <c r="AE197">
        <v>1</v>
      </c>
      <c r="AF197">
        <v>98</v>
      </c>
      <c r="AH197">
        <v>99</v>
      </c>
      <c r="AI197">
        <v>51</v>
      </c>
      <c r="AJ197">
        <v>9</v>
      </c>
      <c r="AN197">
        <v>0</v>
      </c>
      <c r="AP197">
        <v>1</v>
      </c>
      <c r="AQ197" t="s">
        <v>208</v>
      </c>
      <c r="AR197">
        <v>0</v>
      </c>
      <c r="AS197">
        <v>1</v>
      </c>
      <c r="AT197">
        <v>1</v>
      </c>
      <c r="AU197">
        <v>2</v>
      </c>
      <c r="AY197">
        <v>52</v>
      </c>
      <c r="AZ197">
        <v>51</v>
      </c>
      <c r="BA197">
        <v>48</v>
      </c>
      <c r="BB197">
        <v>2</v>
      </c>
      <c r="BC197">
        <v>18</v>
      </c>
      <c r="BD197">
        <v>46</v>
      </c>
      <c r="BE197">
        <v>90</v>
      </c>
      <c r="BF197">
        <v>9.2389556592286495E-2</v>
      </c>
      <c r="BG197">
        <v>0.17935036506191701</v>
      </c>
      <c r="BH197">
        <v>0.420611349678647</v>
      </c>
      <c r="BI197">
        <v>0</v>
      </c>
      <c r="BJ197">
        <v>4</v>
      </c>
      <c r="BK197" s="1">
        <v>2</v>
      </c>
      <c r="BM197" s="1">
        <v>0</v>
      </c>
      <c r="BN197">
        <v>2</v>
      </c>
      <c r="BP197">
        <v>2</v>
      </c>
      <c r="BQ197">
        <v>61</v>
      </c>
      <c r="BT197" t="s">
        <v>221</v>
      </c>
      <c r="BU197">
        <v>39</v>
      </c>
      <c r="BV197">
        <v>7</v>
      </c>
      <c r="CA197">
        <v>1</v>
      </c>
      <c r="CB197">
        <v>51</v>
      </c>
      <c r="CC197">
        <v>87</v>
      </c>
      <c r="CD197">
        <v>51</v>
      </c>
      <c r="CE197">
        <v>48</v>
      </c>
      <c r="CF197">
        <v>52</v>
      </c>
      <c r="CG197">
        <v>4</v>
      </c>
      <c r="CH197">
        <v>20</v>
      </c>
      <c r="CI197" t="s">
        <v>210</v>
      </c>
      <c r="CJ197" t="s">
        <v>211</v>
      </c>
      <c r="CK197" t="s">
        <v>212</v>
      </c>
      <c r="CL197">
        <v>1</v>
      </c>
      <c r="CM197">
        <v>2</v>
      </c>
      <c r="CS197">
        <v>1</v>
      </c>
      <c r="CT197">
        <v>2.38</v>
      </c>
      <c r="CU197">
        <v>34</v>
      </c>
      <c r="CV197">
        <v>87</v>
      </c>
      <c r="CW197">
        <v>3</v>
      </c>
      <c r="CX197">
        <v>0.76533512747874599</v>
      </c>
      <c r="CY197">
        <v>0.482689647231969</v>
      </c>
      <c r="CZ197">
        <v>0.77983958576999601</v>
      </c>
      <c r="DB197">
        <v>61</v>
      </c>
      <c r="DC197">
        <v>70</v>
      </c>
      <c r="DD197">
        <v>50</v>
      </c>
      <c r="DE197">
        <v>55</v>
      </c>
      <c r="DF197">
        <v>24</v>
      </c>
      <c r="DG197">
        <v>52</v>
      </c>
      <c r="DH197">
        <v>82</v>
      </c>
      <c r="DI197">
        <v>2</v>
      </c>
      <c r="DJ197">
        <v>48</v>
      </c>
      <c r="DK197">
        <v>57</v>
      </c>
      <c r="DL197">
        <v>0</v>
      </c>
      <c r="DM197">
        <v>0</v>
      </c>
      <c r="DN197">
        <v>1</v>
      </c>
      <c r="DO197">
        <v>1</v>
      </c>
      <c r="DP197">
        <v>98</v>
      </c>
      <c r="GD197">
        <v>0</v>
      </c>
      <c r="GE197">
        <v>1</v>
      </c>
      <c r="GF197">
        <v>1</v>
      </c>
      <c r="GG197">
        <v>98</v>
      </c>
      <c r="GI197" t="s">
        <v>382</v>
      </c>
      <c r="GJ197">
        <v>628</v>
      </c>
      <c r="GK197">
        <v>0</v>
      </c>
      <c r="GL197">
        <v>0</v>
      </c>
      <c r="GM197">
        <v>0</v>
      </c>
      <c r="GN197">
        <v>1</v>
      </c>
      <c r="GO197">
        <v>1</v>
      </c>
      <c r="GR197">
        <f t="shared" si="20"/>
        <v>2.38</v>
      </c>
      <c r="GS197">
        <f t="shared" si="21"/>
        <v>0</v>
      </c>
      <c r="GT197">
        <f t="shared" si="22"/>
        <v>51</v>
      </c>
      <c r="GU197">
        <f t="shared" si="23"/>
        <v>0</v>
      </c>
      <c r="GV197">
        <f t="shared" si="24"/>
        <v>0</v>
      </c>
      <c r="GW197">
        <f t="shared" si="25"/>
        <v>0</v>
      </c>
      <c r="GX197">
        <f t="shared" si="26"/>
        <v>0</v>
      </c>
      <c r="GY197">
        <f t="shared" si="27"/>
        <v>0</v>
      </c>
      <c r="GZ197">
        <f t="shared" si="28"/>
        <v>0</v>
      </c>
      <c r="HA197">
        <f t="shared" si="29"/>
        <v>39</v>
      </c>
    </row>
    <row r="198" spans="1:209" hidden="1" x14ac:dyDescent="0.25">
      <c r="GR198">
        <f t="shared" ref="GR198:GR241" si="30">(200-GT198+GU198+GV198+GW198+GX198+GY198-GZ198+HA198+50)/100</f>
        <v>4.5</v>
      </c>
      <c r="GS198">
        <f t="shared" ref="GS198:GS241" si="31">ABS(M198-GR198)</f>
        <v>4.5</v>
      </c>
      <c r="GT198">
        <f t="shared" ref="GT198:GT241" si="32">IF(AH198&gt;=AI198,AI198,0)</f>
        <v>0</v>
      </c>
      <c r="GU198">
        <f t="shared" ref="GU198:GU241" si="33">IF(BV198&lt;5,200,0)</f>
        <v>200</v>
      </c>
      <c r="GV198">
        <f t="shared" ref="GV198:GV241" si="34">IF(CG198=1,IF(CX198&gt;=0.5,IF(CC198&gt;54,200,0),IF(CC198&lt;46,200,0)),0)</f>
        <v>0</v>
      </c>
      <c r="GW198">
        <f t="shared" ref="GW198:GW241" si="35">IF(CG198=2,IF(ABS(BA198-CC198)&lt;=3,200,0),0)</f>
        <v>0</v>
      </c>
      <c r="GX198">
        <f t="shared" ref="GX198:GX241" si="36">IF(CG198=3,IF(ABS(AZ198-CC198)&lt;=3,200,0),0)</f>
        <v>0</v>
      </c>
      <c r="GY198">
        <f t="shared" ref="GY198:GY241" si="37">IF(CG198=4,IF(ABS(AY198-CC198)&lt;=3,200,0),0)</f>
        <v>0</v>
      </c>
      <c r="GZ198">
        <f t="shared" ref="GZ198:GZ241" si="38">IF(BB198&gt;=BC198,BC198,0)</f>
        <v>0</v>
      </c>
      <c r="HA198">
        <f t="shared" ref="HA198:HA241" si="39">BU198</f>
        <v>0</v>
      </c>
    </row>
    <row r="199" spans="1:209" hidden="1" x14ac:dyDescent="0.25">
      <c r="A199">
        <v>99</v>
      </c>
      <c r="B199" t="s">
        <v>518</v>
      </c>
      <c r="D199">
        <v>1</v>
      </c>
      <c r="E199">
        <v>58</v>
      </c>
      <c r="F199">
        <v>57</v>
      </c>
      <c r="G199" t="s">
        <v>198</v>
      </c>
      <c r="H199" t="s">
        <v>199</v>
      </c>
      <c r="I199" t="s">
        <v>519</v>
      </c>
      <c r="J199">
        <v>1</v>
      </c>
      <c r="M199">
        <v>4.53</v>
      </c>
      <c r="N199">
        <v>5.53</v>
      </c>
      <c r="O199" t="s">
        <v>201</v>
      </c>
      <c r="T199">
        <v>0</v>
      </c>
      <c r="U199">
        <v>0.01</v>
      </c>
      <c r="V199" t="s">
        <v>202</v>
      </c>
      <c r="W199">
        <v>1</v>
      </c>
      <c r="X199">
        <v>99</v>
      </c>
      <c r="Z199">
        <v>1</v>
      </c>
      <c r="AA199">
        <v>1</v>
      </c>
      <c r="AB199" t="s">
        <v>520</v>
      </c>
      <c r="AC199">
        <v>0</v>
      </c>
      <c r="AD199">
        <v>1</v>
      </c>
      <c r="AE199">
        <v>1</v>
      </c>
      <c r="AF199">
        <v>99</v>
      </c>
      <c r="AH199">
        <v>99</v>
      </c>
      <c r="AI199">
        <v>36</v>
      </c>
      <c r="AJ199">
        <v>9</v>
      </c>
      <c r="AO199">
        <v>1</v>
      </c>
      <c r="AP199">
        <v>2</v>
      </c>
      <c r="AQ199" t="s">
        <v>208</v>
      </c>
      <c r="AR199">
        <v>0</v>
      </c>
      <c r="AS199">
        <v>1</v>
      </c>
      <c r="AT199">
        <v>1</v>
      </c>
      <c r="AU199">
        <v>3</v>
      </c>
      <c r="AY199">
        <v>46</v>
      </c>
      <c r="AZ199">
        <v>54</v>
      </c>
      <c r="BA199">
        <v>54</v>
      </c>
      <c r="BB199">
        <v>7</v>
      </c>
      <c r="BC199">
        <v>12</v>
      </c>
      <c r="BD199">
        <v>52</v>
      </c>
      <c r="BE199">
        <v>51</v>
      </c>
      <c r="BF199">
        <v>0.17987230129177301</v>
      </c>
      <c r="BG199">
        <v>0.68450078359440003</v>
      </c>
      <c r="BH199">
        <v>0.50009160149778797</v>
      </c>
      <c r="BI199">
        <v>1</v>
      </c>
      <c r="BJ199">
        <v>4</v>
      </c>
      <c r="BK199" s="1">
        <v>2</v>
      </c>
      <c r="BM199" s="1">
        <v>0</v>
      </c>
      <c r="BN199">
        <v>2</v>
      </c>
      <c r="BP199">
        <v>2</v>
      </c>
      <c r="BQ199">
        <v>61</v>
      </c>
      <c r="BT199" t="s">
        <v>221</v>
      </c>
      <c r="BU199">
        <v>39</v>
      </c>
      <c r="BV199">
        <v>4</v>
      </c>
      <c r="CA199">
        <v>1</v>
      </c>
      <c r="CB199">
        <v>36</v>
      </c>
      <c r="CC199">
        <v>76</v>
      </c>
      <c r="CD199">
        <v>54</v>
      </c>
      <c r="CE199">
        <v>54</v>
      </c>
      <c r="CF199">
        <v>46</v>
      </c>
      <c r="CG199">
        <v>4</v>
      </c>
      <c r="CH199">
        <v>20</v>
      </c>
      <c r="CI199" t="s">
        <v>210</v>
      </c>
      <c r="CJ199" t="s">
        <v>211</v>
      </c>
      <c r="CK199" t="s">
        <v>212</v>
      </c>
      <c r="CL199">
        <v>1</v>
      </c>
      <c r="CM199">
        <v>2</v>
      </c>
      <c r="CS199">
        <v>1</v>
      </c>
      <c r="CT199">
        <v>4.53</v>
      </c>
      <c r="CU199">
        <v>33</v>
      </c>
      <c r="CV199">
        <v>76</v>
      </c>
      <c r="CW199">
        <v>3</v>
      </c>
      <c r="CX199">
        <v>0.67266823137656095</v>
      </c>
      <c r="CY199">
        <v>5.0707777576027999E-2</v>
      </c>
      <c r="CZ199">
        <v>0.93534291663609703</v>
      </c>
      <c r="DB199">
        <v>61</v>
      </c>
      <c r="DC199">
        <v>30</v>
      </c>
      <c r="DD199">
        <v>70</v>
      </c>
      <c r="DE199">
        <v>0</v>
      </c>
      <c r="DF199">
        <v>16</v>
      </c>
      <c r="DG199">
        <v>24</v>
      </c>
      <c r="DH199">
        <v>44</v>
      </c>
      <c r="DI199">
        <v>2</v>
      </c>
      <c r="DJ199">
        <v>8</v>
      </c>
      <c r="DK199">
        <v>48</v>
      </c>
      <c r="DL199">
        <v>0</v>
      </c>
      <c r="DM199">
        <v>0</v>
      </c>
      <c r="DN199">
        <v>0</v>
      </c>
      <c r="DO199">
        <v>1</v>
      </c>
      <c r="DP199">
        <v>99</v>
      </c>
      <c r="GD199">
        <v>0</v>
      </c>
      <c r="GE199">
        <v>1</v>
      </c>
      <c r="GF199">
        <v>1</v>
      </c>
      <c r="GG199">
        <v>99</v>
      </c>
      <c r="GI199" t="s">
        <v>213</v>
      </c>
      <c r="GJ199">
        <v>585</v>
      </c>
      <c r="GK199">
        <v>0</v>
      </c>
      <c r="GL199">
        <v>0</v>
      </c>
      <c r="GM199">
        <v>0</v>
      </c>
      <c r="GN199">
        <v>1</v>
      </c>
      <c r="GO199">
        <v>1</v>
      </c>
      <c r="GR199">
        <f t="shared" si="30"/>
        <v>4.53</v>
      </c>
      <c r="GS199">
        <f t="shared" si="31"/>
        <v>0</v>
      </c>
      <c r="GT199">
        <f t="shared" si="32"/>
        <v>36</v>
      </c>
      <c r="GU199">
        <f t="shared" si="33"/>
        <v>200</v>
      </c>
      <c r="GV199">
        <f t="shared" si="34"/>
        <v>0</v>
      </c>
      <c r="GW199">
        <f t="shared" si="35"/>
        <v>0</v>
      </c>
      <c r="GX199">
        <f t="shared" si="36"/>
        <v>0</v>
      </c>
      <c r="GY199">
        <f t="shared" si="37"/>
        <v>0</v>
      </c>
      <c r="GZ199">
        <f t="shared" si="38"/>
        <v>0</v>
      </c>
      <c r="HA199">
        <f t="shared" si="39"/>
        <v>39</v>
      </c>
    </row>
    <row r="200" spans="1:209" hidden="1" x14ac:dyDescent="0.25">
      <c r="GR200">
        <f t="shared" si="30"/>
        <v>4.5</v>
      </c>
      <c r="GS200">
        <f t="shared" si="31"/>
        <v>4.5</v>
      </c>
      <c r="GT200">
        <f t="shared" si="32"/>
        <v>0</v>
      </c>
      <c r="GU200">
        <f t="shared" si="33"/>
        <v>200</v>
      </c>
      <c r="GV200">
        <f t="shared" si="34"/>
        <v>0</v>
      </c>
      <c r="GW200">
        <f t="shared" si="35"/>
        <v>0</v>
      </c>
      <c r="GX200">
        <f t="shared" si="36"/>
        <v>0</v>
      </c>
      <c r="GY200">
        <f t="shared" si="37"/>
        <v>0</v>
      </c>
      <c r="GZ200">
        <f t="shared" si="38"/>
        <v>0</v>
      </c>
      <c r="HA200">
        <f t="shared" si="39"/>
        <v>0</v>
      </c>
    </row>
    <row r="201" spans="1:209" x14ac:dyDescent="0.25">
      <c r="A201">
        <v>100</v>
      </c>
      <c r="B201" t="s">
        <v>521</v>
      </c>
      <c r="D201">
        <v>1</v>
      </c>
      <c r="E201">
        <v>58</v>
      </c>
      <c r="F201">
        <v>57</v>
      </c>
      <c r="G201" t="s">
        <v>198</v>
      </c>
      <c r="H201" t="s">
        <v>199</v>
      </c>
      <c r="I201" t="s">
        <v>522</v>
      </c>
      <c r="J201">
        <v>1</v>
      </c>
      <c r="M201">
        <v>1.92</v>
      </c>
      <c r="N201">
        <v>2.92</v>
      </c>
      <c r="O201" t="s">
        <v>201</v>
      </c>
      <c r="T201">
        <v>0</v>
      </c>
      <c r="U201">
        <v>0.01</v>
      </c>
      <c r="V201" t="s">
        <v>202</v>
      </c>
      <c r="W201">
        <v>1</v>
      </c>
      <c r="X201">
        <v>100</v>
      </c>
      <c r="Z201">
        <v>1</v>
      </c>
      <c r="AA201">
        <v>1</v>
      </c>
      <c r="AB201" t="s">
        <v>523</v>
      </c>
      <c r="AC201">
        <v>0</v>
      </c>
      <c r="AD201">
        <v>1</v>
      </c>
      <c r="AE201">
        <v>1</v>
      </c>
      <c r="AF201">
        <v>100</v>
      </c>
      <c r="AH201">
        <v>99</v>
      </c>
      <c r="AI201">
        <v>38</v>
      </c>
      <c r="AJ201">
        <v>9</v>
      </c>
      <c r="AO201">
        <v>1</v>
      </c>
      <c r="AP201">
        <v>2</v>
      </c>
      <c r="AQ201" t="s">
        <v>208</v>
      </c>
      <c r="AR201">
        <v>0</v>
      </c>
      <c r="AS201">
        <v>1</v>
      </c>
      <c r="AT201">
        <v>1</v>
      </c>
      <c r="AU201">
        <v>1</v>
      </c>
      <c r="AY201">
        <v>55</v>
      </c>
      <c r="AZ201">
        <v>46</v>
      </c>
      <c r="BA201">
        <v>48</v>
      </c>
      <c r="BB201">
        <v>5</v>
      </c>
      <c r="BC201">
        <v>30</v>
      </c>
      <c r="BD201">
        <v>52</v>
      </c>
      <c r="BE201">
        <v>45</v>
      </c>
      <c r="BF201">
        <v>0.18749844198547899</v>
      </c>
      <c r="BG201">
        <v>0.52278787680468597</v>
      </c>
      <c r="BH201">
        <v>0.39151115104457601</v>
      </c>
      <c r="BI201">
        <v>1</v>
      </c>
      <c r="BJ201">
        <v>1</v>
      </c>
      <c r="BK201" s="1">
        <v>2</v>
      </c>
      <c r="BM201" s="1">
        <v>0</v>
      </c>
      <c r="BN201">
        <v>3</v>
      </c>
      <c r="BO201">
        <v>2</v>
      </c>
      <c r="BQ201">
        <v>61</v>
      </c>
      <c r="BT201" t="s">
        <v>209</v>
      </c>
      <c r="BU201">
        <v>30</v>
      </c>
      <c r="BV201">
        <v>6</v>
      </c>
      <c r="CA201">
        <v>1</v>
      </c>
      <c r="CB201">
        <v>38</v>
      </c>
      <c r="CC201">
        <v>60</v>
      </c>
      <c r="CD201">
        <v>46</v>
      </c>
      <c r="CE201">
        <v>48</v>
      </c>
      <c r="CF201">
        <v>55</v>
      </c>
      <c r="CG201">
        <v>1</v>
      </c>
      <c r="CH201">
        <v>20</v>
      </c>
      <c r="CI201" t="s">
        <v>210</v>
      </c>
      <c r="CJ201" t="s">
        <v>211</v>
      </c>
      <c r="CK201" t="s">
        <v>212</v>
      </c>
      <c r="CL201">
        <v>1</v>
      </c>
      <c r="CM201">
        <v>2</v>
      </c>
      <c r="CS201">
        <v>0</v>
      </c>
      <c r="CT201">
        <v>1.92</v>
      </c>
      <c r="CU201">
        <v>35</v>
      </c>
      <c r="CV201">
        <v>60</v>
      </c>
      <c r="CW201">
        <v>3</v>
      </c>
      <c r="CX201">
        <v>8.5304676416535899E-2</v>
      </c>
      <c r="CY201">
        <v>0.52177415398665095</v>
      </c>
      <c r="CZ201">
        <v>0.16863544169341399</v>
      </c>
      <c r="DB201">
        <v>61</v>
      </c>
      <c r="DC201">
        <v>2</v>
      </c>
      <c r="DD201">
        <v>10</v>
      </c>
      <c r="DE201">
        <v>30</v>
      </c>
      <c r="DF201">
        <v>29</v>
      </c>
      <c r="DG201">
        <v>78</v>
      </c>
      <c r="DH201">
        <v>15</v>
      </c>
      <c r="DI201">
        <v>1</v>
      </c>
      <c r="DJ201">
        <v>55</v>
      </c>
      <c r="DK201">
        <v>55</v>
      </c>
      <c r="DL201">
        <v>0</v>
      </c>
      <c r="DM201">
        <v>0</v>
      </c>
      <c r="DN201">
        <v>0</v>
      </c>
      <c r="DO201">
        <v>1</v>
      </c>
      <c r="DP201">
        <v>100</v>
      </c>
      <c r="GD201">
        <v>0</v>
      </c>
      <c r="GE201">
        <v>1</v>
      </c>
      <c r="GF201">
        <v>1</v>
      </c>
      <c r="GG201">
        <v>100</v>
      </c>
      <c r="GI201" t="s">
        <v>250</v>
      </c>
      <c r="GJ201">
        <v>733</v>
      </c>
      <c r="GK201">
        <v>0</v>
      </c>
      <c r="GL201">
        <v>0</v>
      </c>
      <c r="GM201">
        <v>0</v>
      </c>
      <c r="GN201">
        <v>1</v>
      </c>
      <c r="GO201">
        <v>1</v>
      </c>
      <c r="GR201">
        <f t="shared" si="30"/>
        <v>2.42</v>
      </c>
      <c r="GS201">
        <f t="shared" si="31"/>
        <v>0.5</v>
      </c>
      <c r="GT201">
        <f t="shared" si="32"/>
        <v>38</v>
      </c>
      <c r="GU201">
        <f t="shared" si="33"/>
        <v>0</v>
      </c>
      <c r="GV201">
        <f t="shared" si="34"/>
        <v>0</v>
      </c>
      <c r="GW201">
        <f t="shared" si="35"/>
        <v>0</v>
      </c>
      <c r="GX201">
        <f t="shared" si="36"/>
        <v>0</v>
      </c>
      <c r="GY201">
        <f t="shared" si="37"/>
        <v>0</v>
      </c>
      <c r="GZ201">
        <f t="shared" si="38"/>
        <v>0</v>
      </c>
      <c r="HA201">
        <f t="shared" si="39"/>
        <v>30</v>
      </c>
    </row>
    <row r="202" spans="1:209" hidden="1" x14ac:dyDescent="0.25">
      <c r="GR202">
        <f t="shared" si="30"/>
        <v>4.5</v>
      </c>
      <c r="GS202">
        <f t="shared" si="31"/>
        <v>4.5</v>
      </c>
      <c r="GT202">
        <f t="shared" si="32"/>
        <v>0</v>
      </c>
      <c r="GU202">
        <f t="shared" si="33"/>
        <v>200</v>
      </c>
      <c r="GV202">
        <f t="shared" si="34"/>
        <v>0</v>
      </c>
      <c r="GW202">
        <f t="shared" si="35"/>
        <v>0</v>
      </c>
      <c r="GX202">
        <f t="shared" si="36"/>
        <v>0</v>
      </c>
      <c r="GY202">
        <f t="shared" si="37"/>
        <v>0</v>
      </c>
      <c r="GZ202">
        <f t="shared" si="38"/>
        <v>0</v>
      </c>
      <c r="HA202">
        <f t="shared" si="39"/>
        <v>0</v>
      </c>
    </row>
    <row r="203" spans="1:209" hidden="1" x14ac:dyDescent="0.25">
      <c r="A203">
        <v>101</v>
      </c>
      <c r="B203" t="s">
        <v>524</v>
      </c>
      <c r="D203">
        <v>1</v>
      </c>
      <c r="E203">
        <v>58</v>
      </c>
      <c r="F203">
        <v>57</v>
      </c>
      <c r="G203" t="s">
        <v>198</v>
      </c>
      <c r="H203" t="s">
        <v>199</v>
      </c>
      <c r="I203" t="s">
        <v>525</v>
      </c>
      <c r="J203">
        <v>1</v>
      </c>
      <c r="M203">
        <v>0</v>
      </c>
      <c r="N203">
        <v>1</v>
      </c>
      <c r="O203" t="s">
        <v>201</v>
      </c>
      <c r="T203">
        <v>0</v>
      </c>
      <c r="U203">
        <v>0.01</v>
      </c>
      <c r="V203" t="s">
        <v>202</v>
      </c>
      <c r="W203">
        <v>1</v>
      </c>
      <c r="X203">
        <v>101</v>
      </c>
      <c r="Z203">
        <v>1</v>
      </c>
      <c r="AA203">
        <v>1</v>
      </c>
      <c r="AB203" t="s">
        <v>526</v>
      </c>
      <c r="AC203">
        <v>0</v>
      </c>
      <c r="AD203">
        <v>1</v>
      </c>
      <c r="AE203">
        <v>1</v>
      </c>
      <c r="AF203">
        <v>101</v>
      </c>
      <c r="AH203">
        <v>99</v>
      </c>
      <c r="AI203">
        <v>100</v>
      </c>
      <c r="AJ203">
        <v>9</v>
      </c>
      <c r="AN203">
        <v>0</v>
      </c>
      <c r="AP203">
        <v>1</v>
      </c>
      <c r="AQ203" t="s">
        <v>208</v>
      </c>
      <c r="AR203">
        <v>0</v>
      </c>
      <c r="AS203">
        <v>1</v>
      </c>
      <c r="AT203">
        <v>1</v>
      </c>
      <c r="AU203">
        <v>3</v>
      </c>
      <c r="AZ203">
        <v>57</v>
      </c>
      <c r="BD203">
        <v>51</v>
      </c>
      <c r="BE203">
        <v>68</v>
      </c>
      <c r="BF203">
        <v>0.94287285484147498</v>
      </c>
      <c r="BG203">
        <v>0.73886898308388405</v>
      </c>
      <c r="BI203">
        <v>0</v>
      </c>
      <c r="BT203" t="s">
        <v>209</v>
      </c>
      <c r="BU203">
        <v>30</v>
      </c>
      <c r="CS203">
        <v>1</v>
      </c>
      <c r="CT203">
        <v>0</v>
      </c>
      <c r="CU203">
        <v>34</v>
      </c>
      <c r="CV203">
        <v>87</v>
      </c>
      <c r="CW203">
        <v>3</v>
      </c>
      <c r="CX203">
        <v>0.76533512747874599</v>
      </c>
      <c r="CY203">
        <v>0.482689647231969</v>
      </c>
      <c r="CZ203">
        <v>0.77983958576999601</v>
      </c>
      <c r="DB203">
        <v>61</v>
      </c>
      <c r="DC203">
        <v>70</v>
      </c>
      <c r="DD203">
        <v>50</v>
      </c>
      <c r="DE203">
        <v>55</v>
      </c>
      <c r="DF203">
        <v>24</v>
      </c>
      <c r="DG203">
        <v>52</v>
      </c>
      <c r="DH203">
        <v>82</v>
      </c>
      <c r="DI203">
        <v>2</v>
      </c>
      <c r="DJ203">
        <v>48</v>
      </c>
      <c r="DK203">
        <v>57</v>
      </c>
      <c r="DL203">
        <v>0</v>
      </c>
      <c r="DM203">
        <v>0</v>
      </c>
      <c r="DN203">
        <v>1</v>
      </c>
      <c r="DO203">
        <v>1</v>
      </c>
      <c r="DP203">
        <v>101</v>
      </c>
      <c r="GD203">
        <v>0</v>
      </c>
      <c r="GE203">
        <v>1</v>
      </c>
      <c r="GF203">
        <v>1</v>
      </c>
      <c r="GG203">
        <v>101</v>
      </c>
      <c r="GI203" t="s">
        <v>204</v>
      </c>
      <c r="GJ203">
        <v>414</v>
      </c>
      <c r="GK203">
        <v>1</v>
      </c>
      <c r="GL203">
        <v>8</v>
      </c>
      <c r="GM203">
        <v>0</v>
      </c>
      <c r="GN203">
        <v>1</v>
      </c>
      <c r="GO203">
        <v>1</v>
      </c>
      <c r="GR203">
        <f t="shared" si="30"/>
        <v>4.8</v>
      </c>
      <c r="GS203">
        <f t="shared" si="31"/>
        <v>4.8</v>
      </c>
      <c r="GT203">
        <f t="shared" si="32"/>
        <v>0</v>
      </c>
      <c r="GU203">
        <f t="shared" si="33"/>
        <v>200</v>
      </c>
      <c r="GV203">
        <f t="shared" si="34"/>
        <v>0</v>
      </c>
      <c r="GW203">
        <f t="shared" si="35"/>
        <v>0</v>
      </c>
      <c r="GX203">
        <f t="shared" si="36"/>
        <v>0</v>
      </c>
      <c r="GY203">
        <f t="shared" si="37"/>
        <v>0</v>
      </c>
      <c r="GZ203">
        <f t="shared" si="38"/>
        <v>0</v>
      </c>
      <c r="HA203">
        <f t="shared" si="39"/>
        <v>30</v>
      </c>
    </row>
    <row r="204" spans="1:209" hidden="1" x14ac:dyDescent="0.25">
      <c r="GR204">
        <f t="shared" si="30"/>
        <v>4.5</v>
      </c>
      <c r="GS204">
        <f t="shared" si="31"/>
        <v>4.5</v>
      </c>
      <c r="GT204">
        <f t="shared" si="32"/>
        <v>0</v>
      </c>
      <c r="GU204">
        <f t="shared" si="33"/>
        <v>200</v>
      </c>
      <c r="GV204">
        <f t="shared" si="34"/>
        <v>0</v>
      </c>
      <c r="GW204">
        <f t="shared" si="35"/>
        <v>0</v>
      </c>
      <c r="GX204">
        <f t="shared" si="36"/>
        <v>0</v>
      </c>
      <c r="GY204">
        <f t="shared" si="37"/>
        <v>0</v>
      </c>
      <c r="GZ204">
        <f t="shared" si="38"/>
        <v>0</v>
      </c>
      <c r="HA204">
        <f t="shared" si="39"/>
        <v>0</v>
      </c>
    </row>
    <row r="205" spans="1:209" x14ac:dyDescent="0.25">
      <c r="A205">
        <v>102</v>
      </c>
      <c r="B205" t="s">
        <v>527</v>
      </c>
      <c r="D205">
        <v>1</v>
      </c>
      <c r="E205">
        <v>58</v>
      </c>
      <c r="F205">
        <v>57</v>
      </c>
      <c r="G205" t="s">
        <v>198</v>
      </c>
      <c r="H205" t="s">
        <v>199</v>
      </c>
      <c r="I205" t="s">
        <v>528</v>
      </c>
      <c r="J205">
        <v>1</v>
      </c>
      <c r="M205">
        <v>1.54</v>
      </c>
      <c r="N205">
        <v>2.54</v>
      </c>
      <c r="O205" t="s">
        <v>201</v>
      </c>
      <c r="T205">
        <v>0</v>
      </c>
      <c r="U205">
        <v>0.01</v>
      </c>
      <c r="V205" t="s">
        <v>202</v>
      </c>
      <c r="W205">
        <v>1</v>
      </c>
      <c r="X205">
        <v>102</v>
      </c>
      <c r="Z205">
        <v>1</v>
      </c>
      <c r="AA205">
        <v>1</v>
      </c>
      <c r="AB205" t="s">
        <v>529</v>
      </c>
      <c r="AC205">
        <v>0</v>
      </c>
      <c r="AD205">
        <v>1</v>
      </c>
      <c r="AE205">
        <v>1</v>
      </c>
      <c r="AF205">
        <v>102</v>
      </c>
      <c r="AH205">
        <v>99</v>
      </c>
      <c r="AI205">
        <v>76</v>
      </c>
      <c r="AJ205">
        <v>9</v>
      </c>
      <c r="AO205">
        <v>1</v>
      </c>
      <c r="AP205">
        <v>2</v>
      </c>
      <c r="AQ205" t="s">
        <v>208</v>
      </c>
      <c r="AR205">
        <v>0</v>
      </c>
      <c r="AS205">
        <v>1</v>
      </c>
      <c r="AT205">
        <v>1</v>
      </c>
      <c r="AU205">
        <v>2</v>
      </c>
      <c r="AY205">
        <v>49</v>
      </c>
      <c r="AZ205">
        <v>55</v>
      </c>
      <c r="BA205">
        <v>49</v>
      </c>
      <c r="BB205">
        <v>8</v>
      </c>
      <c r="BC205">
        <v>12</v>
      </c>
      <c r="BD205">
        <v>46</v>
      </c>
      <c r="BE205">
        <v>42</v>
      </c>
      <c r="BF205">
        <v>0.68061450676982604</v>
      </c>
      <c r="BG205">
        <v>4.7699128524829999E-2</v>
      </c>
      <c r="BH205">
        <v>0.62151013924440901</v>
      </c>
      <c r="BI205">
        <v>1</v>
      </c>
      <c r="BJ205">
        <v>1</v>
      </c>
      <c r="BK205" s="1">
        <v>2</v>
      </c>
      <c r="BM205" s="1">
        <v>0</v>
      </c>
      <c r="BN205">
        <v>3</v>
      </c>
      <c r="BO205">
        <v>2</v>
      </c>
      <c r="BQ205">
        <v>61</v>
      </c>
      <c r="BT205" t="s">
        <v>209</v>
      </c>
      <c r="BU205">
        <v>30</v>
      </c>
      <c r="BV205">
        <v>8</v>
      </c>
      <c r="CA205">
        <v>1</v>
      </c>
      <c r="CB205">
        <v>76</v>
      </c>
      <c r="CC205">
        <v>60</v>
      </c>
      <c r="CD205">
        <v>55</v>
      </c>
      <c r="CE205">
        <v>49</v>
      </c>
      <c r="CF205">
        <v>49</v>
      </c>
      <c r="CG205">
        <v>1</v>
      </c>
      <c r="CH205">
        <v>20</v>
      </c>
      <c r="CI205" t="s">
        <v>210</v>
      </c>
      <c r="CJ205" t="s">
        <v>211</v>
      </c>
      <c r="CK205" t="s">
        <v>212</v>
      </c>
      <c r="CL205">
        <v>1</v>
      </c>
      <c r="CM205">
        <v>2</v>
      </c>
      <c r="CS205">
        <v>0</v>
      </c>
      <c r="CT205">
        <v>1.54</v>
      </c>
      <c r="CU205">
        <v>35</v>
      </c>
      <c r="CV205">
        <v>60</v>
      </c>
      <c r="CW205">
        <v>3</v>
      </c>
      <c r="CX205">
        <v>8.5304676416535899E-2</v>
      </c>
      <c r="CY205">
        <v>0.52177415398665095</v>
      </c>
      <c r="CZ205">
        <v>0.16863544169341399</v>
      </c>
      <c r="DB205">
        <v>61</v>
      </c>
      <c r="DC205">
        <v>2</v>
      </c>
      <c r="DD205">
        <v>10</v>
      </c>
      <c r="DE205">
        <v>30</v>
      </c>
      <c r="DF205">
        <v>29</v>
      </c>
      <c r="DG205">
        <v>78</v>
      </c>
      <c r="DH205">
        <v>15</v>
      </c>
      <c r="DI205">
        <v>1</v>
      </c>
      <c r="DJ205">
        <v>55</v>
      </c>
      <c r="DK205">
        <v>55</v>
      </c>
      <c r="DL205">
        <v>0</v>
      </c>
      <c r="DM205">
        <v>0</v>
      </c>
      <c r="DN205">
        <v>0</v>
      </c>
      <c r="DO205">
        <v>1</v>
      </c>
      <c r="DP205">
        <v>102</v>
      </c>
      <c r="GD205">
        <v>0</v>
      </c>
      <c r="GE205">
        <v>1</v>
      </c>
      <c r="GF205">
        <v>1</v>
      </c>
      <c r="GG205">
        <v>102</v>
      </c>
      <c r="GI205" t="s">
        <v>229</v>
      </c>
      <c r="GJ205">
        <v>190</v>
      </c>
      <c r="GK205">
        <v>0</v>
      </c>
      <c r="GL205">
        <v>0</v>
      </c>
      <c r="GM205">
        <v>0</v>
      </c>
      <c r="GN205">
        <v>1</v>
      </c>
      <c r="GO205">
        <v>1</v>
      </c>
      <c r="GR205">
        <f t="shared" si="30"/>
        <v>2.04</v>
      </c>
      <c r="GS205">
        <f t="shared" si="31"/>
        <v>0.5</v>
      </c>
      <c r="GT205">
        <f t="shared" si="32"/>
        <v>76</v>
      </c>
      <c r="GU205">
        <f t="shared" si="33"/>
        <v>0</v>
      </c>
      <c r="GV205">
        <f t="shared" si="34"/>
        <v>0</v>
      </c>
      <c r="GW205">
        <f t="shared" si="35"/>
        <v>0</v>
      </c>
      <c r="GX205">
        <f t="shared" si="36"/>
        <v>0</v>
      </c>
      <c r="GY205">
        <f t="shared" si="37"/>
        <v>0</v>
      </c>
      <c r="GZ205">
        <f t="shared" si="38"/>
        <v>0</v>
      </c>
      <c r="HA205">
        <f t="shared" si="39"/>
        <v>30</v>
      </c>
    </row>
    <row r="206" spans="1:209" hidden="1" x14ac:dyDescent="0.25">
      <c r="GR206">
        <f t="shared" si="30"/>
        <v>4.5</v>
      </c>
      <c r="GS206">
        <f t="shared" si="31"/>
        <v>4.5</v>
      </c>
      <c r="GT206">
        <f t="shared" si="32"/>
        <v>0</v>
      </c>
      <c r="GU206">
        <f t="shared" si="33"/>
        <v>200</v>
      </c>
      <c r="GV206">
        <f t="shared" si="34"/>
        <v>0</v>
      </c>
      <c r="GW206">
        <f t="shared" si="35"/>
        <v>0</v>
      </c>
      <c r="GX206">
        <f t="shared" si="36"/>
        <v>0</v>
      </c>
      <c r="GY206">
        <f t="shared" si="37"/>
        <v>0</v>
      </c>
      <c r="GZ206">
        <f t="shared" si="38"/>
        <v>0</v>
      </c>
      <c r="HA206">
        <f t="shared" si="39"/>
        <v>0</v>
      </c>
    </row>
    <row r="207" spans="1:209" x14ac:dyDescent="0.25">
      <c r="A207">
        <v>103</v>
      </c>
      <c r="B207" t="s">
        <v>530</v>
      </c>
      <c r="D207">
        <v>1</v>
      </c>
      <c r="E207">
        <v>58</v>
      </c>
      <c r="F207">
        <v>57</v>
      </c>
      <c r="G207" t="s">
        <v>198</v>
      </c>
      <c r="H207" t="s">
        <v>199</v>
      </c>
      <c r="I207" t="s">
        <v>531</v>
      </c>
      <c r="J207">
        <v>1</v>
      </c>
      <c r="M207">
        <v>3.67</v>
      </c>
      <c r="N207">
        <v>4.67</v>
      </c>
      <c r="O207" t="s">
        <v>201</v>
      </c>
      <c r="T207">
        <v>0</v>
      </c>
      <c r="U207">
        <v>0.01</v>
      </c>
      <c r="V207" t="s">
        <v>202</v>
      </c>
      <c r="W207">
        <v>1</v>
      </c>
      <c r="X207">
        <v>103</v>
      </c>
      <c r="Z207">
        <v>1</v>
      </c>
      <c r="AA207">
        <v>1</v>
      </c>
      <c r="AB207" t="s">
        <v>532</v>
      </c>
      <c r="AC207">
        <v>0</v>
      </c>
      <c r="AD207">
        <v>1</v>
      </c>
      <c r="AE207">
        <v>1</v>
      </c>
      <c r="AF207">
        <v>103</v>
      </c>
      <c r="AH207">
        <v>99</v>
      </c>
      <c r="AI207">
        <v>65</v>
      </c>
      <c r="AJ207">
        <v>9</v>
      </c>
      <c r="AO207">
        <v>1</v>
      </c>
      <c r="AP207">
        <v>2</v>
      </c>
      <c r="AQ207" t="s">
        <v>208</v>
      </c>
      <c r="AR207">
        <v>0</v>
      </c>
      <c r="AS207">
        <v>1</v>
      </c>
      <c r="AT207">
        <v>1</v>
      </c>
      <c r="AU207">
        <v>3</v>
      </c>
      <c r="AY207">
        <v>48</v>
      </c>
      <c r="AZ207">
        <v>52</v>
      </c>
      <c r="BA207">
        <v>51</v>
      </c>
      <c r="BB207">
        <v>9</v>
      </c>
      <c r="BC207">
        <v>7</v>
      </c>
      <c r="BD207">
        <v>55</v>
      </c>
      <c r="BE207">
        <v>93</v>
      </c>
      <c r="BF207">
        <v>0.82004278882231896</v>
      </c>
      <c r="BG207">
        <v>0.72822440026587998</v>
      </c>
      <c r="BH207">
        <v>0.84855305128214198</v>
      </c>
      <c r="BI207">
        <v>1</v>
      </c>
      <c r="BJ207">
        <v>1</v>
      </c>
      <c r="BK207" s="1">
        <v>2</v>
      </c>
      <c r="BM207" s="1">
        <v>0</v>
      </c>
      <c r="BN207">
        <v>3</v>
      </c>
      <c r="BO207">
        <v>2</v>
      </c>
      <c r="BQ207">
        <v>61</v>
      </c>
      <c r="BT207" t="s">
        <v>221</v>
      </c>
      <c r="BU207">
        <v>39</v>
      </c>
      <c r="BV207">
        <v>3</v>
      </c>
      <c r="CA207">
        <v>1</v>
      </c>
      <c r="CB207">
        <v>65</v>
      </c>
      <c r="CC207">
        <v>60</v>
      </c>
      <c r="CD207">
        <v>52</v>
      </c>
      <c r="CE207">
        <v>51</v>
      </c>
      <c r="CF207">
        <v>48</v>
      </c>
      <c r="CG207">
        <v>1</v>
      </c>
      <c r="CH207">
        <v>20</v>
      </c>
      <c r="CI207" t="s">
        <v>210</v>
      </c>
      <c r="CJ207" t="s">
        <v>211</v>
      </c>
      <c r="CK207" t="s">
        <v>212</v>
      </c>
      <c r="CL207">
        <v>1</v>
      </c>
      <c r="CM207">
        <v>2</v>
      </c>
      <c r="CS207">
        <v>0</v>
      </c>
      <c r="CT207">
        <v>3.67</v>
      </c>
      <c r="CU207">
        <v>35</v>
      </c>
      <c r="CV207">
        <v>60</v>
      </c>
      <c r="CW207">
        <v>3</v>
      </c>
      <c r="CX207">
        <v>8.5304676416535899E-2</v>
      </c>
      <c r="CY207">
        <v>0.52177415398665095</v>
      </c>
      <c r="CZ207">
        <v>0.16863544169341399</v>
      </c>
      <c r="DB207">
        <v>61</v>
      </c>
      <c r="DC207">
        <v>2</v>
      </c>
      <c r="DD207">
        <v>10</v>
      </c>
      <c r="DE207">
        <v>30</v>
      </c>
      <c r="DF207">
        <v>29</v>
      </c>
      <c r="DG207">
        <v>78</v>
      </c>
      <c r="DH207">
        <v>15</v>
      </c>
      <c r="DI207">
        <v>1</v>
      </c>
      <c r="DJ207">
        <v>55</v>
      </c>
      <c r="DK207">
        <v>55</v>
      </c>
      <c r="DL207">
        <v>0</v>
      </c>
      <c r="DM207">
        <v>0</v>
      </c>
      <c r="DN207">
        <v>0</v>
      </c>
      <c r="DO207">
        <v>1</v>
      </c>
      <c r="DP207">
        <v>103</v>
      </c>
      <c r="GD207">
        <v>0</v>
      </c>
      <c r="GE207">
        <v>1</v>
      </c>
      <c r="GF207">
        <v>1</v>
      </c>
      <c r="GG207">
        <v>103</v>
      </c>
      <c r="GI207" t="s">
        <v>273</v>
      </c>
      <c r="GJ207">
        <v>232</v>
      </c>
      <c r="GK207">
        <v>0</v>
      </c>
      <c r="GL207">
        <v>0</v>
      </c>
      <c r="GM207">
        <v>0</v>
      </c>
      <c r="GN207">
        <v>1</v>
      </c>
      <c r="GO207">
        <v>1</v>
      </c>
      <c r="GR207">
        <f t="shared" si="30"/>
        <v>4.17</v>
      </c>
      <c r="GS207">
        <f t="shared" si="31"/>
        <v>0.5</v>
      </c>
      <c r="GT207">
        <f t="shared" si="32"/>
        <v>65</v>
      </c>
      <c r="GU207">
        <f t="shared" si="33"/>
        <v>200</v>
      </c>
      <c r="GV207">
        <f t="shared" si="34"/>
        <v>0</v>
      </c>
      <c r="GW207">
        <f t="shared" si="35"/>
        <v>0</v>
      </c>
      <c r="GX207">
        <f t="shared" si="36"/>
        <v>0</v>
      </c>
      <c r="GY207">
        <f t="shared" si="37"/>
        <v>0</v>
      </c>
      <c r="GZ207">
        <f t="shared" si="38"/>
        <v>7</v>
      </c>
      <c r="HA207">
        <f t="shared" si="39"/>
        <v>39</v>
      </c>
    </row>
    <row r="208" spans="1:209" hidden="1" x14ac:dyDescent="0.25">
      <c r="GR208">
        <f t="shared" si="30"/>
        <v>4.5</v>
      </c>
      <c r="GS208">
        <f t="shared" si="31"/>
        <v>4.5</v>
      </c>
      <c r="GT208">
        <f t="shared" si="32"/>
        <v>0</v>
      </c>
      <c r="GU208">
        <f t="shared" si="33"/>
        <v>200</v>
      </c>
      <c r="GV208">
        <f t="shared" si="34"/>
        <v>0</v>
      </c>
      <c r="GW208">
        <f t="shared" si="35"/>
        <v>0</v>
      </c>
      <c r="GX208">
        <f t="shared" si="36"/>
        <v>0</v>
      </c>
      <c r="GY208">
        <f t="shared" si="37"/>
        <v>0</v>
      </c>
      <c r="GZ208">
        <f t="shared" si="38"/>
        <v>0</v>
      </c>
      <c r="HA208">
        <f t="shared" si="39"/>
        <v>0</v>
      </c>
    </row>
    <row r="209" spans="1:209" x14ac:dyDescent="0.25">
      <c r="A209">
        <v>104</v>
      </c>
      <c r="B209" t="s">
        <v>533</v>
      </c>
      <c r="D209">
        <v>1</v>
      </c>
      <c r="E209">
        <v>58</v>
      </c>
      <c r="F209">
        <v>57</v>
      </c>
      <c r="G209" t="s">
        <v>198</v>
      </c>
      <c r="H209" t="s">
        <v>199</v>
      </c>
      <c r="I209" t="s">
        <v>534</v>
      </c>
      <c r="J209">
        <v>1</v>
      </c>
      <c r="M209">
        <v>3.98</v>
      </c>
      <c r="N209">
        <v>4.9800000000000004</v>
      </c>
      <c r="O209" t="s">
        <v>201</v>
      </c>
      <c r="T209">
        <v>0</v>
      </c>
      <c r="U209">
        <v>0.01</v>
      </c>
      <c r="V209" t="s">
        <v>202</v>
      </c>
      <c r="W209">
        <v>1</v>
      </c>
      <c r="X209">
        <v>104</v>
      </c>
      <c r="Z209">
        <v>1</v>
      </c>
      <c r="AA209">
        <v>1</v>
      </c>
      <c r="AB209" t="s">
        <v>535</v>
      </c>
      <c r="AC209">
        <v>0</v>
      </c>
      <c r="AD209">
        <v>1</v>
      </c>
      <c r="AE209">
        <v>1</v>
      </c>
      <c r="AF209">
        <v>104</v>
      </c>
      <c r="AH209">
        <v>99</v>
      </c>
      <c r="AI209">
        <v>41</v>
      </c>
      <c r="AJ209">
        <v>9</v>
      </c>
      <c r="AN209">
        <v>1</v>
      </c>
      <c r="AP209">
        <v>1</v>
      </c>
      <c r="AQ209" t="s">
        <v>208</v>
      </c>
      <c r="AR209">
        <v>0</v>
      </c>
      <c r="AS209">
        <v>1</v>
      </c>
      <c r="AT209">
        <v>1</v>
      </c>
      <c r="AU209">
        <v>1</v>
      </c>
      <c r="AY209">
        <v>49</v>
      </c>
      <c r="AZ209">
        <v>52</v>
      </c>
      <c r="BA209">
        <v>49</v>
      </c>
      <c r="BB209">
        <v>10</v>
      </c>
      <c r="BC209">
        <v>23</v>
      </c>
      <c r="BD209">
        <v>50</v>
      </c>
      <c r="BE209">
        <v>97</v>
      </c>
      <c r="BF209">
        <v>0.18637479301836599</v>
      </c>
      <c r="BG209">
        <v>0.52706727156760702</v>
      </c>
      <c r="BH209">
        <v>0.221232051230039</v>
      </c>
      <c r="BI209">
        <v>1</v>
      </c>
      <c r="BJ209">
        <v>1</v>
      </c>
      <c r="BK209" s="1">
        <v>2</v>
      </c>
      <c r="BM209" s="1">
        <v>0</v>
      </c>
      <c r="BN209">
        <v>3</v>
      </c>
      <c r="BO209">
        <v>2</v>
      </c>
      <c r="BQ209">
        <v>61</v>
      </c>
      <c r="BT209" t="s">
        <v>221</v>
      </c>
      <c r="BU209">
        <v>39</v>
      </c>
      <c r="BV209">
        <v>2</v>
      </c>
      <c r="CA209">
        <v>1</v>
      </c>
      <c r="CB209">
        <v>41</v>
      </c>
      <c r="CC209">
        <v>53</v>
      </c>
      <c r="CD209">
        <v>52</v>
      </c>
      <c r="CE209">
        <v>49</v>
      </c>
      <c r="CF209">
        <v>49</v>
      </c>
      <c r="CG209">
        <v>1</v>
      </c>
      <c r="CH209">
        <v>20</v>
      </c>
      <c r="CI209" t="s">
        <v>210</v>
      </c>
      <c r="CJ209" t="s">
        <v>211</v>
      </c>
      <c r="CK209" t="s">
        <v>212</v>
      </c>
      <c r="CL209">
        <v>1</v>
      </c>
      <c r="CM209">
        <v>2</v>
      </c>
      <c r="CS209">
        <v>0</v>
      </c>
      <c r="CT209">
        <v>3.98</v>
      </c>
      <c r="CU209">
        <v>36</v>
      </c>
      <c r="CV209">
        <v>53</v>
      </c>
      <c r="CW209">
        <v>3</v>
      </c>
      <c r="CX209">
        <v>0.83851766042817699</v>
      </c>
      <c r="CY209">
        <v>0.65594879640662296</v>
      </c>
      <c r="CZ209">
        <v>0.138785772769764</v>
      </c>
      <c r="DB209">
        <v>61</v>
      </c>
      <c r="DC209">
        <v>30</v>
      </c>
      <c r="DD209">
        <v>10</v>
      </c>
      <c r="DE209">
        <v>80</v>
      </c>
      <c r="DF209">
        <v>16</v>
      </c>
      <c r="DG209">
        <v>78</v>
      </c>
      <c r="DH209">
        <v>59</v>
      </c>
      <c r="DI209">
        <v>2</v>
      </c>
      <c r="DJ209">
        <v>55</v>
      </c>
      <c r="DK209">
        <v>34</v>
      </c>
      <c r="DL209">
        <v>0</v>
      </c>
      <c r="DM209">
        <v>0</v>
      </c>
      <c r="DN209">
        <v>0</v>
      </c>
      <c r="DO209">
        <v>1</v>
      </c>
      <c r="DP209">
        <v>104</v>
      </c>
      <c r="GD209">
        <v>0</v>
      </c>
      <c r="GE209">
        <v>1</v>
      </c>
      <c r="GF209">
        <v>1</v>
      </c>
      <c r="GG209">
        <v>104</v>
      </c>
      <c r="GI209" t="s">
        <v>266</v>
      </c>
      <c r="GJ209">
        <v>526</v>
      </c>
      <c r="GK209">
        <v>0</v>
      </c>
      <c r="GL209">
        <v>0</v>
      </c>
      <c r="GM209">
        <v>0</v>
      </c>
      <c r="GN209">
        <v>1</v>
      </c>
      <c r="GO209">
        <v>1</v>
      </c>
      <c r="GR209">
        <f t="shared" si="30"/>
        <v>4.4800000000000004</v>
      </c>
      <c r="GS209">
        <f t="shared" si="31"/>
        <v>0.50000000000000044</v>
      </c>
      <c r="GT209">
        <f t="shared" si="32"/>
        <v>41</v>
      </c>
      <c r="GU209">
        <f t="shared" si="33"/>
        <v>200</v>
      </c>
      <c r="GV209">
        <f t="shared" si="34"/>
        <v>0</v>
      </c>
      <c r="GW209">
        <f t="shared" si="35"/>
        <v>0</v>
      </c>
      <c r="GX209">
        <f t="shared" si="36"/>
        <v>0</v>
      </c>
      <c r="GY209">
        <f t="shared" si="37"/>
        <v>0</v>
      </c>
      <c r="GZ209">
        <f t="shared" si="38"/>
        <v>0</v>
      </c>
      <c r="HA209">
        <f t="shared" si="39"/>
        <v>39</v>
      </c>
    </row>
    <row r="210" spans="1:209" hidden="1" x14ac:dyDescent="0.25">
      <c r="GR210">
        <f t="shared" si="30"/>
        <v>4.5</v>
      </c>
      <c r="GS210">
        <f t="shared" si="31"/>
        <v>4.5</v>
      </c>
      <c r="GT210">
        <f t="shared" si="32"/>
        <v>0</v>
      </c>
      <c r="GU210">
        <f t="shared" si="33"/>
        <v>200</v>
      </c>
      <c r="GV210">
        <f t="shared" si="34"/>
        <v>0</v>
      </c>
      <c r="GW210">
        <f t="shared" si="35"/>
        <v>0</v>
      </c>
      <c r="GX210">
        <f t="shared" si="36"/>
        <v>0</v>
      </c>
      <c r="GY210">
        <f t="shared" si="37"/>
        <v>0</v>
      </c>
      <c r="GZ210">
        <f t="shared" si="38"/>
        <v>0</v>
      </c>
      <c r="HA210">
        <f t="shared" si="39"/>
        <v>0</v>
      </c>
    </row>
    <row r="211" spans="1:209" x14ac:dyDescent="0.25">
      <c r="A211">
        <v>105</v>
      </c>
      <c r="B211" t="s">
        <v>536</v>
      </c>
      <c r="D211">
        <v>1</v>
      </c>
      <c r="E211">
        <v>58</v>
      </c>
      <c r="F211">
        <v>57</v>
      </c>
      <c r="G211" t="s">
        <v>198</v>
      </c>
      <c r="H211" t="s">
        <v>199</v>
      </c>
      <c r="I211" t="s">
        <v>537</v>
      </c>
      <c r="J211">
        <v>1</v>
      </c>
      <c r="M211">
        <v>3.46</v>
      </c>
      <c r="N211">
        <v>4.46</v>
      </c>
      <c r="O211" t="s">
        <v>201</v>
      </c>
      <c r="T211">
        <v>0</v>
      </c>
      <c r="U211">
        <v>0.01</v>
      </c>
      <c r="V211" t="s">
        <v>202</v>
      </c>
      <c r="W211">
        <v>1</v>
      </c>
      <c r="X211">
        <v>105</v>
      </c>
      <c r="Z211">
        <v>1</v>
      </c>
      <c r="AA211">
        <v>1</v>
      </c>
      <c r="AB211" t="s">
        <v>538</v>
      </c>
      <c r="AC211">
        <v>0</v>
      </c>
      <c r="AD211">
        <v>1</v>
      </c>
      <c r="AE211">
        <v>1</v>
      </c>
      <c r="AF211">
        <v>105</v>
      </c>
      <c r="AH211">
        <v>99</v>
      </c>
      <c r="AI211">
        <v>84</v>
      </c>
      <c r="AJ211">
        <v>9</v>
      </c>
      <c r="AN211">
        <v>1</v>
      </c>
      <c r="AP211">
        <v>1</v>
      </c>
      <c r="AQ211" t="s">
        <v>208</v>
      </c>
      <c r="AR211">
        <v>0</v>
      </c>
      <c r="AS211">
        <v>1</v>
      </c>
      <c r="AT211">
        <v>1</v>
      </c>
      <c r="AU211">
        <v>2</v>
      </c>
      <c r="AY211">
        <v>51</v>
      </c>
      <c r="AZ211">
        <v>54</v>
      </c>
      <c r="BA211">
        <v>53</v>
      </c>
      <c r="BB211">
        <v>0</v>
      </c>
      <c r="BC211">
        <v>33</v>
      </c>
      <c r="BD211">
        <v>52</v>
      </c>
      <c r="BE211">
        <v>59</v>
      </c>
      <c r="BF211">
        <v>0.17043554214728401</v>
      </c>
      <c r="BG211">
        <v>0.45033093136117502</v>
      </c>
      <c r="BH211">
        <v>2.0504892391810099E-2</v>
      </c>
      <c r="BI211">
        <v>1</v>
      </c>
      <c r="BJ211">
        <v>1</v>
      </c>
      <c r="BK211" s="1">
        <v>2</v>
      </c>
      <c r="BM211" s="1">
        <v>0</v>
      </c>
      <c r="BN211">
        <v>3</v>
      </c>
      <c r="BO211">
        <v>2</v>
      </c>
      <c r="BQ211">
        <v>61</v>
      </c>
      <c r="BT211" t="s">
        <v>209</v>
      </c>
      <c r="BU211">
        <v>30</v>
      </c>
      <c r="BV211">
        <v>4</v>
      </c>
      <c r="CA211">
        <v>1</v>
      </c>
      <c r="CB211">
        <v>84</v>
      </c>
      <c r="CC211">
        <v>53</v>
      </c>
      <c r="CD211">
        <v>54</v>
      </c>
      <c r="CE211">
        <v>53</v>
      </c>
      <c r="CF211">
        <v>51</v>
      </c>
      <c r="CG211">
        <v>1</v>
      </c>
      <c r="CH211">
        <v>20</v>
      </c>
      <c r="CI211" t="s">
        <v>210</v>
      </c>
      <c r="CJ211" t="s">
        <v>211</v>
      </c>
      <c r="CK211" t="s">
        <v>212</v>
      </c>
      <c r="CL211">
        <v>1</v>
      </c>
      <c r="CM211">
        <v>2</v>
      </c>
      <c r="CS211">
        <v>0</v>
      </c>
      <c r="CT211">
        <v>3.46</v>
      </c>
      <c r="CU211">
        <v>36</v>
      </c>
      <c r="CV211">
        <v>53</v>
      </c>
      <c r="CW211">
        <v>3</v>
      </c>
      <c r="CX211">
        <v>0.83851766042817699</v>
      </c>
      <c r="CY211">
        <v>0.65594879640662296</v>
      </c>
      <c r="CZ211">
        <v>0.138785772769764</v>
      </c>
      <c r="DB211">
        <v>61</v>
      </c>
      <c r="DC211">
        <v>30</v>
      </c>
      <c r="DD211">
        <v>10</v>
      </c>
      <c r="DE211">
        <v>80</v>
      </c>
      <c r="DF211">
        <v>16</v>
      </c>
      <c r="DG211">
        <v>78</v>
      </c>
      <c r="DH211">
        <v>59</v>
      </c>
      <c r="DI211">
        <v>2</v>
      </c>
      <c r="DJ211">
        <v>55</v>
      </c>
      <c r="DK211">
        <v>34</v>
      </c>
      <c r="DL211">
        <v>0</v>
      </c>
      <c r="DM211">
        <v>0</v>
      </c>
      <c r="DN211">
        <v>0</v>
      </c>
      <c r="DO211">
        <v>1</v>
      </c>
      <c r="DP211">
        <v>105</v>
      </c>
      <c r="GD211">
        <v>0</v>
      </c>
      <c r="GE211">
        <v>1</v>
      </c>
      <c r="GF211">
        <v>1</v>
      </c>
      <c r="GG211">
        <v>105</v>
      </c>
      <c r="GI211" t="s">
        <v>250</v>
      </c>
      <c r="GJ211">
        <v>977</v>
      </c>
      <c r="GK211">
        <v>0</v>
      </c>
      <c r="GL211">
        <v>0</v>
      </c>
      <c r="GM211">
        <v>0</v>
      </c>
      <c r="GN211">
        <v>1</v>
      </c>
      <c r="GO211">
        <v>1</v>
      </c>
      <c r="GR211">
        <f t="shared" si="30"/>
        <v>3.96</v>
      </c>
      <c r="GS211">
        <f t="shared" si="31"/>
        <v>0.5</v>
      </c>
      <c r="GT211">
        <f t="shared" si="32"/>
        <v>84</v>
      </c>
      <c r="GU211">
        <f t="shared" si="33"/>
        <v>200</v>
      </c>
      <c r="GV211">
        <f t="shared" si="34"/>
        <v>0</v>
      </c>
      <c r="GW211">
        <f t="shared" si="35"/>
        <v>0</v>
      </c>
      <c r="GX211">
        <f t="shared" si="36"/>
        <v>0</v>
      </c>
      <c r="GY211">
        <f t="shared" si="37"/>
        <v>0</v>
      </c>
      <c r="GZ211">
        <f t="shared" si="38"/>
        <v>0</v>
      </c>
      <c r="HA211">
        <f t="shared" si="39"/>
        <v>30</v>
      </c>
    </row>
    <row r="212" spans="1:209" hidden="1" x14ac:dyDescent="0.25">
      <c r="GR212">
        <f t="shared" si="30"/>
        <v>4.5</v>
      </c>
      <c r="GS212">
        <f t="shared" si="31"/>
        <v>4.5</v>
      </c>
      <c r="GT212">
        <f t="shared" si="32"/>
        <v>0</v>
      </c>
      <c r="GU212">
        <f t="shared" si="33"/>
        <v>200</v>
      </c>
      <c r="GV212">
        <f t="shared" si="34"/>
        <v>0</v>
      </c>
      <c r="GW212">
        <f t="shared" si="35"/>
        <v>0</v>
      </c>
      <c r="GX212">
        <f t="shared" si="36"/>
        <v>0</v>
      </c>
      <c r="GY212">
        <f t="shared" si="37"/>
        <v>0</v>
      </c>
      <c r="GZ212">
        <f t="shared" si="38"/>
        <v>0</v>
      </c>
      <c r="HA212">
        <f t="shared" si="39"/>
        <v>0</v>
      </c>
    </row>
    <row r="213" spans="1:209" x14ac:dyDescent="0.25">
      <c r="A213">
        <v>106</v>
      </c>
      <c r="B213" t="s">
        <v>539</v>
      </c>
      <c r="D213">
        <v>1</v>
      </c>
      <c r="E213">
        <v>58</v>
      </c>
      <c r="F213">
        <v>57</v>
      </c>
      <c r="G213" t="s">
        <v>198</v>
      </c>
      <c r="H213" t="s">
        <v>199</v>
      </c>
      <c r="I213" t="s">
        <v>540</v>
      </c>
      <c r="J213">
        <v>1</v>
      </c>
      <c r="M213">
        <v>1.79</v>
      </c>
      <c r="N213">
        <v>2.79</v>
      </c>
      <c r="O213" t="s">
        <v>201</v>
      </c>
      <c r="T213">
        <v>0</v>
      </c>
      <c r="U213">
        <v>0.01</v>
      </c>
      <c r="V213" t="s">
        <v>202</v>
      </c>
      <c r="W213">
        <v>1</v>
      </c>
      <c r="X213">
        <v>106</v>
      </c>
      <c r="Z213">
        <v>1</v>
      </c>
      <c r="AA213">
        <v>1</v>
      </c>
      <c r="AB213" t="s">
        <v>541</v>
      </c>
      <c r="AC213">
        <v>0</v>
      </c>
      <c r="AD213">
        <v>1</v>
      </c>
      <c r="AE213">
        <v>1</v>
      </c>
      <c r="AF213">
        <v>106</v>
      </c>
      <c r="AH213">
        <v>99</v>
      </c>
      <c r="AI213">
        <v>51</v>
      </c>
      <c r="AJ213">
        <v>9</v>
      </c>
      <c r="AO213">
        <v>0</v>
      </c>
      <c r="AP213">
        <v>2</v>
      </c>
      <c r="AQ213" t="s">
        <v>208</v>
      </c>
      <c r="AR213">
        <v>0</v>
      </c>
      <c r="AS213">
        <v>1</v>
      </c>
      <c r="AT213">
        <v>1</v>
      </c>
      <c r="AU213">
        <v>1</v>
      </c>
      <c r="AY213">
        <v>54</v>
      </c>
      <c r="AZ213">
        <v>46</v>
      </c>
      <c r="BA213">
        <v>48</v>
      </c>
      <c r="BB213">
        <v>7</v>
      </c>
      <c r="BC213">
        <v>14</v>
      </c>
      <c r="BD213">
        <v>52</v>
      </c>
      <c r="BE213">
        <v>71</v>
      </c>
      <c r="BF213">
        <v>0.193483828968183</v>
      </c>
      <c r="BG213">
        <v>4.0589856386748203E-2</v>
      </c>
      <c r="BH213">
        <v>0.28236645935465798</v>
      </c>
      <c r="BI213">
        <v>0</v>
      </c>
      <c r="BJ213">
        <v>1</v>
      </c>
      <c r="BK213" s="1">
        <v>2</v>
      </c>
      <c r="BM213" s="1">
        <v>0</v>
      </c>
      <c r="BN213">
        <v>3</v>
      </c>
      <c r="BO213">
        <v>2</v>
      </c>
      <c r="BQ213">
        <v>61</v>
      </c>
      <c r="BT213" t="s">
        <v>209</v>
      </c>
      <c r="BU213">
        <v>30</v>
      </c>
      <c r="BV213">
        <v>5</v>
      </c>
      <c r="CA213">
        <v>1</v>
      </c>
      <c r="CB213">
        <v>51</v>
      </c>
      <c r="CC213">
        <v>42</v>
      </c>
      <c r="CD213">
        <v>46</v>
      </c>
      <c r="CE213">
        <v>48</v>
      </c>
      <c r="CF213">
        <v>54</v>
      </c>
      <c r="CG213">
        <v>1</v>
      </c>
      <c r="CH213">
        <v>20</v>
      </c>
      <c r="CI213" t="s">
        <v>210</v>
      </c>
      <c r="CJ213" t="s">
        <v>211</v>
      </c>
      <c r="CK213" t="s">
        <v>212</v>
      </c>
      <c r="CL213">
        <v>1</v>
      </c>
      <c r="CM213">
        <v>2</v>
      </c>
      <c r="CS213">
        <v>0</v>
      </c>
      <c r="CT213">
        <v>1.79</v>
      </c>
      <c r="CU213">
        <v>37</v>
      </c>
      <c r="CV213">
        <v>42</v>
      </c>
      <c r="CW213">
        <v>3</v>
      </c>
      <c r="CX213">
        <v>0.60599943320081395</v>
      </c>
      <c r="CY213">
        <v>0.66509204868032301</v>
      </c>
      <c r="CZ213">
        <v>0.218243555355564</v>
      </c>
      <c r="DB213">
        <v>61</v>
      </c>
      <c r="DC213">
        <v>55</v>
      </c>
      <c r="DD213">
        <v>40</v>
      </c>
      <c r="DE213">
        <v>0</v>
      </c>
      <c r="DF213">
        <v>82</v>
      </c>
      <c r="DG213">
        <v>45</v>
      </c>
      <c r="DH213">
        <v>21</v>
      </c>
      <c r="DI213">
        <v>57</v>
      </c>
      <c r="DJ213">
        <v>33</v>
      </c>
      <c r="DK213">
        <v>40</v>
      </c>
      <c r="DL213">
        <v>0</v>
      </c>
      <c r="DM213">
        <v>0</v>
      </c>
      <c r="DN213">
        <v>0</v>
      </c>
      <c r="DO213">
        <v>1</v>
      </c>
      <c r="DP213">
        <v>106</v>
      </c>
      <c r="GD213">
        <v>0</v>
      </c>
      <c r="GE213">
        <v>1</v>
      </c>
      <c r="GF213">
        <v>1</v>
      </c>
      <c r="GG213">
        <v>106</v>
      </c>
      <c r="GI213" t="s">
        <v>273</v>
      </c>
      <c r="GJ213">
        <v>934</v>
      </c>
      <c r="GK213">
        <v>0</v>
      </c>
      <c r="GL213">
        <v>0</v>
      </c>
      <c r="GM213">
        <v>0</v>
      </c>
      <c r="GN213">
        <v>1</v>
      </c>
      <c r="GO213">
        <v>1</v>
      </c>
      <c r="GR213">
        <f t="shared" si="30"/>
        <v>2.29</v>
      </c>
      <c r="GS213">
        <f t="shared" si="31"/>
        <v>0.5</v>
      </c>
      <c r="GT213">
        <f t="shared" si="32"/>
        <v>51</v>
      </c>
      <c r="GU213">
        <f t="shared" si="33"/>
        <v>0</v>
      </c>
      <c r="GV213">
        <f t="shared" si="34"/>
        <v>0</v>
      </c>
      <c r="GW213">
        <f t="shared" si="35"/>
        <v>0</v>
      </c>
      <c r="GX213">
        <f t="shared" si="36"/>
        <v>0</v>
      </c>
      <c r="GY213">
        <f t="shared" si="37"/>
        <v>0</v>
      </c>
      <c r="GZ213">
        <f t="shared" si="38"/>
        <v>0</v>
      </c>
      <c r="HA213">
        <f t="shared" si="39"/>
        <v>30</v>
      </c>
    </row>
    <row r="214" spans="1:209" hidden="1" x14ac:dyDescent="0.25">
      <c r="GR214">
        <f t="shared" si="30"/>
        <v>4.5</v>
      </c>
      <c r="GS214">
        <f t="shared" si="31"/>
        <v>4.5</v>
      </c>
      <c r="GT214">
        <f t="shared" si="32"/>
        <v>0</v>
      </c>
      <c r="GU214">
        <f t="shared" si="33"/>
        <v>200</v>
      </c>
      <c r="GV214">
        <f t="shared" si="34"/>
        <v>0</v>
      </c>
      <c r="GW214">
        <f t="shared" si="35"/>
        <v>0</v>
      </c>
      <c r="GX214">
        <f t="shared" si="36"/>
        <v>0</v>
      </c>
      <c r="GY214">
        <f t="shared" si="37"/>
        <v>0</v>
      </c>
      <c r="GZ214">
        <f t="shared" si="38"/>
        <v>0</v>
      </c>
      <c r="HA214">
        <f t="shared" si="39"/>
        <v>0</v>
      </c>
    </row>
    <row r="215" spans="1:209" x14ac:dyDescent="0.25">
      <c r="A215">
        <v>107</v>
      </c>
      <c r="B215" t="s">
        <v>542</v>
      </c>
      <c r="D215">
        <v>1</v>
      </c>
      <c r="E215">
        <v>58</v>
      </c>
      <c r="F215">
        <v>57</v>
      </c>
      <c r="G215" t="s">
        <v>198</v>
      </c>
      <c r="H215" t="s">
        <v>199</v>
      </c>
      <c r="I215" t="s">
        <v>543</v>
      </c>
      <c r="J215">
        <v>1</v>
      </c>
      <c r="M215">
        <v>1.33</v>
      </c>
      <c r="N215">
        <v>2.33</v>
      </c>
      <c r="O215" t="s">
        <v>201</v>
      </c>
      <c r="T215">
        <v>0</v>
      </c>
      <c r="U215">
        <v>0.01</v>
      </c>
      <c r="V215" t="s">
        <v>202</v>
      </c>
      <c r="W215">
        <v>1</v>
      </c>
      <c r="X215">
        <v>107</v>
      </c>
      <c r="Z215">
        <v>1</v>
      </c>
      <c r="AA215">
        <v>1</v>
      </c>
      <c r="AB215" t="s">
        <v>544</v>
      </c>
      <c r="AC215">
        <v>0</v>
      </c>
      <c r="AD215">
        <v>1</v>
      </c>
      <c r="AE215">
        <v>1</v>
      </c>
      <c r="AF215">
        <v>107</v>
      </c>
      <c r="AH215">
        <v>99</v>
      </c>
      <c r="AI215">
        <v>97</v>
      </c>
      <c r="AJ215">
        <v>9</v>
      </c>
      <c r="AN215">
        <v>1</v>
      </c>
      <c r="AP215">
        <v>1</v>
      </c>
      <c r="AQ215" t="s">
        <v>208</v>
      </c>
      <c r="AR215">
        <v>0</v>
      </c>
      <c r="AS215">
        <v>1</v>
      </c>
      <c r="AT215">
        <v>1</v>
      </c>
      <c r="AU215">
        <v>3</v>
      </c>
      <c r="AY215">
        <v>50</v>
      </c>
      <c r="AZ215">
        <v>50</v>
      </c>
      <c r="BA215">
        <v>49</v>
      </c>
      <c r="BB215">
        <v>0</v>
      </c>
      <c r="BC215">
        <v>1</v>
      </c>
      <c r="BD215">
        <v>54</v>
      </c>
      <c r="BE215">
        <v>2</v>
      </c>
      <c r="BF215">
        <v>0.65844676735935603</v>
      </c>
      <c r="BG215">
        <v>0.58715156863296603</v>
      </c>
      <c r="BH215">
        <v>0.77432399796057305</v>
      </c>
      <c r="BI215">
        <v>1</v>
      </c>
      <c r="BJ215">
        <v>1</v>
      </c>
      <c r="BK215" s="1">
        <v>2</v>
      </c>
      <c r="BM215" s="1">
        <v>0</v>
      </c>
      <c r="BN215">
        <v>3</v>
      </c>
      <c r="BO215">
        <v>2</v>
      </c>
      <c r="BQ215">
        <v>61</v>
      </c>
      <c r="BT215" t="s">
        <v>209</v>
      </c>
      <c r="BU215">
        <v>30</v>
      </c>
      <c r="BV215">
        <v>7</v>
      </c>
      <c r="CA215">
        <v>1</v>
      </c>
      <c r="CB215">
        <v>97</v>
      </c>
      <c r="CC215">
        <v>53</v>
      </c>
      <c r="CD215">
        <v>50</v>
      </c>
      <c r="CE215">
        <v>49</v>
      </c>
      <c r="CF215">
        <v>50</v>
      </c>
      <c r="CG215">
        <v>1</v>
      </c>
      <c r="CH215">
        <v>20</v>
      </c>
      <c r="CI215" t="s">
        <v>210</v>
      </c>
      <c r="CJ215" t="s">
        <v>211</v>
      </c>
      <c r="CK215" t="s">
        <v>212</v>
      </c>
      <c r="CL215">
        <v>1</v>
      </c>
      <c r="CM215">
        <v>2</v>
      </c>
      <c r="CS215">
        <v>0</v>
      </c>
      <c r="CT215">
        <v>1.33</v>
      </c>
      <c r="CU215">
        <v>36</v>
      </c>
      <c r="CV215">
        <v>53</v>
      </c>
      <c r="CW215">
        <v>3</v>
      </c>
      <c r="CX215">
        <v>0.83851766042817699</v>
      </c>
      <c r="CY215">
        <v>0.65594879640662296</v>
      </c>
      <c r="CZ215">
        <v>0.138785772769764</v>
      </c>
      <c r="DB215">
        <v>61</v>
      </c>
      <c r="DC215">
        <v>30</v>
      </c>
      <c r="DD215">
        <v>10</v>
      </c>
      <c r="DE215">
        <v>80</v>
      </c>
      <c r="DF215">
        <v>16</v>
      </c>
      <c r="DG215">
        <v>78</v>
      </c>
      <c r="DH215">
        <v>59</v>
      </c>
      <c r="DI215">
        <v>2</v>
      </c>
      <c r="DJ215">
        <v>55</v>
      </c>
      <c r="DK215">
        <v>34</v>
      </c>
      <c r="DL215">
        <v>0</v>
      </c>
      <c r="DM215">
        <v>0</v>
      </c>
      <c r="DN215">
        <v>0</v>
      </c>
      <c r="DO215">
        <v>1</v>
      </c>
      <c r="DP215">
        <v>107</v>
      </c>
      <c r="GD215">
        <v>0</v>
      </c>
      <c r="GE215">
        <v>1</v>
      </c>
      <c r="GF215">
        <v>1</v>
      </c>
      <c r="GG215">
        <v>107</v>
      </c>
      <c r="GI215" t="s">
        <v>213</v>
      </c>
      <c r="GJ215">
        <v>968</v>
      </c>
      <c r="GK215">
        <v>0</v>
      </c>
      <c r="GL215">
        <v>0</v>
      </c>
      <c r="GM215">
        <v>0</v>
      </c>
      <c r="GN215">
        <v>1</v>
      </c>
      <c r="GO215">
        <v>1</v>
      </c>
      <c r="GR215">
        <f t="shared" si="30"/>
        <v>1.83</v>
      </c>
      <c r="GS215">
        <f t="shared" si="31"/>
        <v>0.5</v>
      </c>
      <c r="GT215">
        <f t="shared" si="32"/>
        <v>97</v>
      </c>
      <c r="GU215">
        <f t="shared" si="33"/>
        <v>0</v>
      </c>
      <c r="GV215">
        <f t="shared" si="34"/>
        <v>0</v>
      </c>
      <c r="GW215">
        <f t="shared" si="35"/>
        <v>0</v>
      </c>
      <c r="GX215">
        <f t="shared" si="36"/>
        <v>0</v>
      </c>
      <c r="GY215">
        <f t="shared" si="37"/>
        <v>0</v>
      </c>
      <c r="GZ215">
        <f t="shared" si="38"/>
        <v>0</v>
      </c>
      <c r="HA215">
        <f t="shared" si="39"/>
        <v>30</v>
      </c>
    </row>
    <row r="216" spans="1:209" hidden="1" x14ac:dyDescent="0.25">
      <c r="GR216">
        <f t="shared" si="30"/>
        <v>4.5</v>
      </c>
      <c r="GS216">
        <f t="shared" si="31"/>
        <v>4.5</v>
      </c>
      <c r="GT216">
        <f t="shared" si="32"/>
        <v>0</v>
      </c>
      <c r="GU216">
        <f t="shared" si="33"/>
        <v>200</v>
      </c>
      <c r="GV216">
        <f t="shared" si="34"/>
        <v>0</v>
      </c>
      <c r="GW216">
        <f t="shared" si="35"/>
        <v>0</v>
      </c>
      <c r="GX216">
        <f t="shared" si="36"/>
        <v>0</v>
      </c>
      <c r="GY216">
        <f t="shared" si="37"/>
        <v>0</v>
      </c>
      <c r="GZ216">
        <f t="shared" si="38"/>
        <v>0</v>
      </c>
      <c r="HA216">
        <f t="shared" si="39"/>
        <v>0</v>
      </c>
    </row>
    <row r="217" spans="1:209" hidden="1" x14ac:dyDescent="0.25">
      <c r="A217">
        <v>108</v>
      </c>
      <c r="B217" t="s">
        <v>545</v>
      </c>
      <c r="D217">
        <v>1</v>
      </c>
      <c r="E217">
        <v>58</v>
      </c>
      <c r="F217">
        <v>57</v>
      </c>
      <c r="G217" t="s">
        <v>198</v>
      </c>
      <c r="H217" t="s">
        <v>199</v>
      </c>
      <c r="I217" t="s">
        <v>546</v>
      </c>
      <c r="J217">
        <v>1</v>
      </c>
      <c r="M217">
        <v>3.47</v>
      </c>
      <c r="N217">
        <v>4.47</v>
      </c>
      <c r="O217" t="s">
        <v>201</v>
      </c>
      <c r="T217">
        <v>0</v>
      </c>
      <c r="U217">
        <v>0.01</v>
      </c>
      <c r="V217" t="s">
        <v>202</v>
      </c>
      <c r="W217">
        <v>1</v>
      </c>
      <c r="X217">
        <v>108</v>
      </c>
      <c r="Z217">
        <v>1</v>
      </c>
      <c r="AA217">
        <v>1</v>
      </c>
      <c r="AB217" t="s">
        <v>547</v>
      </c>
      <c r="AC217">
        <v>0</v>
      </c>
      <c r="AD217">
        <v>1</v>
      </c>
      <c r="AE217">
        <v>1</v>
      </c>
      <c r="AF217">
        <v>108</v>
      </c>
      <c r="AH217">
        <v>99</v>
      </c>
      <c r="AI217">
        <v>83</v>
      </c>
      <c r="AJ217">
        <v>9</v>
      </c>
      <c r="AN217">
        <v>1</v>
      </c>
      <c r="AP217">
        <v>1</v>
      </c>
      <c r="AQ217" t="s">
        <v>208</v>
      </c>
      <c r="AR217">
        <v>0</v>
      </c>
      <c r="AS217">
        <v>1</v>
      </c>
      <c r="AT217">
        <v>1</v>
      </c>
      <c r="AU217">
        <v>1</v>
      </c>
      <c r="AY217">
        <v>52</v>
      </c>
      <c r="AZ217">
        <v>46</v>
      </c>
      <c r="BA217">
        <v>49</v>
      </c>
      <c r="BB217">
        <v>9</v>
      </c>
      <c r="BC217">
        <v>23</v>
      </c>
      <c r="BD217">
        <v>46</v>
      </c>
      <c r="BE217">
        <v>85</v>
      </c>
      <c r="BF217">
        <v>0.85849603855939205</v>
      </c>
      <c r="BG217">
        <v>0.35264281904426098</v>
      </c>
      <c r="BH217">
        <v>0.44096124128970399</v>
      </c>
      <c r="BI217">
        <v>1</v>
      </c>
      <c r="BJ217">
        <v>2</v>
      </c>
      <c r="BK217" s="1">
        <v>2</v>
      </c>
      <c r="BM217" s="1">
        <v>0</v>
      </c>
      <c r="BN217">
        <v>3</v>
      </c>
      <c r="BO217">
        <v>2</v>
      </c>
      <c r="BQ217">
        <v>61</v>
      </c>
      <c r="BT217" t="s">
        <v>209</v>
      </c>
      <c r="BU217">
        <v>30</v>
      </c>
      <c r="BV217">
        <v>2</v>
      </c>
      <c r="CA217">
        <v>1</v>
      </c>
      <c r="CB217">
        <v>83</v>
      </c>
      <c r="CC217">
        <v>65</v>
      </c>
      <c r="CD217">
        <v>46</v>
      </c>
      <c r="CE217">
        <v>49</v>
      </c>
      <c r="CF217">
        <v>52</v>
      </c>
      <c r="CG217">
        <v>2</v>
      </c>
      <c r="CH217">
        <v>20</v>
      </c>
      <c r="CI217" t="s">
        <v>210</v>
      </c>
      <c r="CJ217" t="s">
        <v>211</v>
      </c>
      <c r="CK217" t="s">
        <v>212</v>
      </c>
      <c r="CL217">
        <v>1</v>
      </c>
      <c r="CM217">
        <v>2</v>
      </c>
      <c r="CS217">
        <v>0</v>
      </c>
      <c r="CT217">
        <v>3.47</v>
      </c>
      <c r="CU217">
        <v>39</v>
      </c>
      <c r="CV217">
        <v>65</v>
      </c>
      <c r="CW217">
        <v>3</v>
      </c>
      <c r="CX217">
        <v>0.13593516525110999</v>
      </c>
      <c r="CY217">
        <v>0.50416713927058898</v>
      </c>
      <c r="CZ217">
        <v>0.433100285875334</v>
      </c>
      <c r="DB217">
        <v>61</v>
      </c>
      <c r="DC217">
        <v>10</v>
      </c>
      <c r="DD217">
        <v>25</v>
      </c>
      <c r="DE217">
        <v>50</v>
      </c>
      <c r="DF217">
        <v>78</v>
      </c>
      <c r="DG217">
        <v>26</v>
      </c>
      <c r="DH217">
        <v>43</v>
      </c>
      <c r="DI217">
        <v>55</v>
      </c>
      <c r="DJ217">
        <v>60</v>
      </c>
      <c r="DK217">
        <v>49</v>
      </c>
      <c r="DL217">
        <v>0</v>
      </c>
      <c r="DM217">
        <v>0</v>
      </c>
      <c r="DN217">
        <v>0</v>
      </c>
      <c r="DO217">
        <v>1</v>
      </c>
      <c r="DP217">
        <v>108</v>
      </c>
      <c r="GD217">
        <v>0</v>
      </c>
      <c r="GE217">
        <v>1</v>
      </c>
      <c r="GF217">
        <v>1</v>
      </c>
      <c r="GG217">
        <v>108</v>
      </c>
      <c r="GI217" t="s">
        <v>233</v>
      </c>
      <c r="GJ217">
        <v>933</v>
      </c>
      <c r="GK217">
        <v>0</v>
      </c>
      <c r="GL217">
        <v>0</v>
      </c>
      <c r="GM217">
        <v>0</v>
      </c>
      <c r="GN217">
        <v>1</v>
      </c>
      <c r="GO217">
        <v>1</v>
      </c>
      <c r="GR217">
        <f t="shared" si="30"/>
        <v>3.97</v>
      </c>
      <c r="GS217">
        <f t="shared" si="31"/>
        <v>0.5</v>
      </c>
      <c r="GT217">
        <f t="shared" si="32"/>
        <v>83</v>
      </c>
      <c r="GU217">
        <f t="shared" si="33"/>
        <v>200</v>
      </c>
      <c r="GV217">
        <f t="shared" si="34"/>
        <v>0</v>
      </c>
      <c r="GW217">
        <f t="shared" si="35"/>
        <v>0</v>
      </c>
      <c r="GX217">
        <f t="shared" si="36"/>
        <v>0</v>
      </c>
      <c r="GY217">
        <f t="shared" si="37"/>
        <v>0</v>
      </c>
      <c r="GZ217">
        <f t="shared" si="38"/>
        <v>0</v>
      </c>
      <c r="HA217">
        <f t="shared" si="39"/>
        <v>30</v>
      </c>
    </row>
    <row r="218" spans="1:209" hidden="1" x14ac:dyDescent="0.25">
      <c r="GR218">
        <f t="shared" si="30"/>
        <v>4.5</v>
      </c>
      <c r="GS218">
        <f t="shared" si="31"/>
        <v>4.5</v>
      </c>
      <c r="GT218">
        <f t="shared" si="32"/>
        <v>0</v>
      </c>
      <c r="GU218">
        <f t="shared" si="33"/>
        <v>200</v>
      </c>
      <c r="GV218">
        <f t="shared" si="34"/>
        <v>0</v>
      </c>
      <c r="GW218">
        <f t="shared" si="35"/>
        <v>0</v>
      </c>
      <c r="GX218">
        <f t="shared" si="36"/>
        <v>0</v>
      </c>
      <c r="GY218">
        <f t="shared" si="37"/>
        <v>0</v>
      </c>
      <c r="GZ218">
        <f t="shared" si="38"/>
        <v>0</v>
      </c>
      <c r="HA218">
        <f t="shared" si="39"/>
        <v>0</v>
      </c>
    </row>
    <row r="219" spans="1:209" hidden="1" x14ac:dyDescent="0.25">
      <c r="A219">
        <v>109</v>
      </c>
      <c r="B219" t="s">
        <v>548</v>
      </c>
      <c r="D219">
        <v>1</v>
      </c>
      <c r="E219">
        <v>58</v>
      </c>
      <c r="F219">
        <v>57</v>
      </c>
      <c r="G219" t="s">
        <v>198</v>
      </c>
      <c r="H219" t="s">
        <v>199</v>
      </c>
      <c r="I219" t="s">
        <v>549</v>
      </c>
      <c r="J219">
        <v>1</v>
      </c>
      <c r="M219">
        <v>3.73</v>
      </c>
      <c r="N219">
        <v>4.7300000000000004</v>
      </c>
      <c r="O219" t="s">
        <v>201</v>
      </c>
      <c r="T219">
        <v>0</v>
      </c>
      <c r="U219">
        <v>0.01</v>
      </c>
      <c r="V219" t="s">
        <v>202</v>
      </c>
      <c r="W219">
        <v>1</v>
      </c>
      <c r="X219">
        <v>109</v>
      </c>
      <c r="Z219">
        <v>1</v>
      </c>
      <c r="AA219">
        <v>1</v>
      </c>
      <c r="AB219" t="s">
        <v>550</v>
      </c>
      <c r="AC219">
        <v>0</v>
      </c>
      <c r="AD219">
        <v>1</v>
      </c>
      <c r="AE219">
        <v>1</v>
      </c>
      <c r="AF219">
        <v>109</v>
      </c>
      <c r="AH219">
        <v>99</v>
      </c>
      <c r="AI219">
        <v>57</v>
      </c>
      <c r="AJ219">
        <v>9</v>
      </c>
      <c r="AO219">
        <v>1</v>
      </c>
      <c r="AP219">
        <v>2</v>
      </c>
      <c r="AQ219" t="s">
        <v>208</v>
      </c>
      <c r="AR219">
        <v>0</v>
      </c>
      <c r="AS219">
        <v>1</v>
      </c>
      <c r="AT219">
        <v>1</v>
      </c>
      <c r="AU219">
        <v>2</v>
      </c>
      <c r="AY219">
        <v>52</v>
      </c>
      <c r="AZ219">
        <v>46</v>
      </c>
      <c r="BA219">
        <v>49</v>
      </c>
      <c r="BB219">
        <v>2</v>
      </c>
      <c r="BC219">
        <v>18</v>
      </c>
      <c r="BD219">
        <v>46</v>
      </c>
      <c r="BE219">
        <v>62</v>
      </c>
      <c r="BF219">
        <v>0.51633058916230301</v>
      </c>
      <c r="BG219">
        <v>0.46019648352953402</v>
      </c>
      <c r="BH219">
        <v>0.38444249858075702</v>
      </c>
      <c r="BI219">
        <v>1</v>
      </c>
      <c r="BJ219">
        <v>2</v>
      </c>
      <c r="BK219" s="1">
        <v>2</v>
      </c>
      <c r="BM219" s="1">
        <v>0</v>
      </c>
      <c r="BN219">
        <v>3</v>
      </c>
      <c r="BO219">
        <v>2</v>
      </c>
      <c r="BQ219">
        <v>61</v>
      </c>
      <c r="BT219" t="s">
        <v>209</v>
      </c>
      <c r="BU219">
        <v>30</v>
      </c>
      <c r="BV219">
        <v>4</v>
      </c>
      <c r="CA219">
        <v>1</v>
      </c>
      <c r="CB219">
        <v>57</v>
      </c>
      <c r="CC219">
        <v>65</v>
      </c>
      <c r="CD219">
        <v>46</v>
      </c>
      <c r="CE219">
        <v>49</v>
      </c>
      <c r="CF219">
        <v>52</v>
      </c>
      <c r="CG219">
        <v>2</v>
      </c>
      <c r="CH219">
        <v>20</v>
      </c>
      <c r="CI219" t="s">
        <v>210</v>
      </c>
      <c r="CJ219" t="s">
        <v>211</v>
      </c>
      <c r="CK219" t="s">
        <v>212</v>
      </c>
      <c r="CL219">
        <v>1</v>
      </c>
      <c r="CM219">
        <v>2</v>
      </c>
      <c r="CS219">
        <v>0</v>
      </c>
      <c r="CT219">
        <v>3.73</v>
      </c>
      <c r="CU219">
        <v>39</v>
      </c>
      <c r="CV219">
        <v>65</v>
      </c>
      <c r="CW219">
        <v>3</v>
      </c>
      <c r="CX219">
        <v>0.13593516525110999</v>
      </c>
      <c r="CY219">
        <v>0.50416713927058898</v>
      </c>
      <c r="CZ219">
        <v>0.433100285875334</v>
      </c>
      <c r="DB219">
        <v>61</v>
      </c>
      <c r="DC219">
        <v>10</v>
      </c>
      <c r="DD219">
        <v>25</v>
      </c>
      <c r="DE219">
        <v>50</v>
      </c>
      <c r="DF219">
        <v>78</v>
      </c>
      <c r="DG219">
        <v>26</v>
      </c>
      <c r="DH219">
        <v>43</v>
      </c>
      <c r="DI219">
        <v>55</v>
      </c>
      <c r="DJ219">
        <v>60</v>
      </c>
      <c r="DK219">
        <v>49</v>
      </c>
      <c r="DL219">
        <v>0</v>
      </c>
      <c r="DM219">
        <v>0</v>
      </c>
      <c r="DN219">
        <v>0</v>
      </c>
      <c r="DO219">
        <v>1</v>
      </c>
      <c r="DP219">
        <v>109</v>
      </c>
      <c r="GD219">
        <v>0</v>
      </c>
      <c r="GE219">
        <v>1</v>
      </c>
      <c r="GF219">
        <v>1</v>
      </c>
      <c r="GG219">
        <v>109</v>
      </c>
      <c r="GI219" t="s">
        <v>229</v>
      </c>
      <c r="GJ219">
        <v>866</v>
      </c>
      <c r="GK219">
        <v>0</v>
      </c>
      <c r="GL219">
        <v>0</v>
      </c>
      <c r="GM219">
        <v>0</v>
      </c>
      <c r="GN219">
        <v>1</v>
      </c>
      <c r="GO219">
        <v>1</v>
      </c>
      <c r="GR219">
        <f t="shared" si="30"/>
        <v>4.2300000000000004</v>
      </c>
      <c r="GS219">
        <f t="shared" si="31"/>
        <v>0.50000000000000044</v>
      </c>
      <c r="GT219">
        <f t="shared" si="32"/>
        <v>57</v>
      </c>
      <c r="GU219">
        <f t="shared" si="33"/>
        <v>200</v>
      </c>
      <c r="GV219">
        <f t="shared" si="34"/>
        <v>0</v>
      </c>
      <c r="GW219">
        <f t="shared" si="35"/>
        <v>0</v>
      </c>
      <c r="GX219">
        <f t="shared" si="36"/>
        <v>0</v>
      </c>
      <c r="GY219">
        <f t="shared" si="37"/>
        <v>0</v>
      </c>
      <c r="GZ219">
        <f t="shared" si="38"/>
        <v>0</v>
      </c>
      <c r="HA219">
        <f t="shared" si="39"/>
        <v>30</v>
      </c>
    </row>
    <row r="220" spans="1:209" hidden="1" x14ac:dyDescent="0.25">
      <c r="GR220">
        <f t="shared" si="30"/>
        <v>4.5</v>
      </c>
      <c r="GS220">
        <f t="shared" si="31"/>
        <v>4.5</v>
      </c>
      <c r="GT220">
        <f t="shared" si="32"/>
        <v>0</v>
      </c>
      <c r="GU220">
        <f t="shared" si="33"/>
        <v>200</v>
      </c>
      <c r="GV220">
        <f t="shared" si="34"/>
        <v>0</v>
      </c>
      <c r="GW220">
        <f t="shared" si="35"/>
        <v>0</v>
      </c>
      <c r="GX220">
        <f t="shared" si="36"/>
        <v>0</v>
      </c>
      <c r="GY220">
        <f t="shared" si="37"/>
        <v>0</v>
      </c>
      <c r="GZ220">
        <f t="shared" si="38"/>
        <v>0</v>
      </c>
      <c r="HA220">
        <f t="shared" si="39"/>
        <v>0</v>
      </c>
    </row>
    <row r="221" spans="1:209" x14ac:dyDescent="0.25">
      <c r="A221">
        <v>110</v>
      </c>
      <c r="B221" t="s">
        <v>551</v>
      </c>
      <c r="D221">
        <v>1</v>
      </c>
      <c r="E221">
        <v>58</v>
      </c>
      <c r="F221">
        <v>57</v>
      </c>
      <c r="G221" t="s">
        <v>198</v>
      </c>
      <c r="H221" t="s">
        <v>199</v>
      </c>
      <c r="I221" t="s">
        <v>552</v>
      </c>
      <c r="J221">
        <v>1</v>
      </c>
      <c r="M221">
        <v>3.42</v>
      </c>
      <c r="N221">
        <v>4.42</v>
      </c>
      <c r="O221" t="s">
        <v>201</v>
      </c>
      <c r="T221">
        <v>0</v>
      </c>
      <c r="U221">
        <v>0.01</v>
      </c>
      <c r="V221" t="s">
        <v>202</v>
      </c>
      <c r="W221">
        <v>1</v>
      </c>
      <c r="X221">
        <v>110</v>
      </c>
      <c r="Z221">
        <v>1</v>
      </c>
      <c r="AA221">
        <v>1</v>
      </c>
      <c r="AB221" t="s">
        <v>553</v>
      </c>
      <c r="AC221">
        <v>0</v>
      </c>
      <c r="AD221">
        <v>1</v>
      </c>
      <c r="AE221">
        <v>1</v>
      </c>
      <c r="AF221">
        <v>110</v>
      </c>
      <c r="AH221">
        <v>99</v>
      </c>
      <c r="AI221">
        <v>88</v>
      </c>
      <c r="AJ221">
        <v>9</v>
      </c>
      <c r="AO221">
        <v>0</v>
      </c>
      <c r="AP221">
        <v>2</v>
      </c>
      <c r="AQ221" t="s">
        <v>208</v>
      </c>
      <c r="AR221">
        <v>0</v>
      </c>
      <c r="AS221">
        <v>1</v>
      </c>
      <c r="AT221">
        <v>1</v>
      </c>
      <c r="AU221">
        <v>2</v>
      </c>
      <c r="AY221">
        <v>53</v>
      </c>
      <c r="AZ221">
        <v>52</v>
      </c>
      <c r="BA221">
        <v>50</v>
      </c>
      <c r="BB221">
        <v>1</v>
      </c>
      <c r="BC221">
        <v>27</v>
      </c>
      <c r="BD221">
        <v>46</v>
      </c>
      <c r="BE221">
        <v>18</v>
      </c>
      <c r="BF221">
        <v>0.57579655441984301</v>
      </c>
      <c r="BG221">
        <v>0.23485250765518101</v>
      </c>
      <c r="BH221">
        <v>0.19886212238615</v>
      </c>
      <c r="BI221">
        <v>0</v>
      </c>
      <c r="BJ221">
        <v>1</v>
      </c>
      <c r="BK221" s="1">
        <v>2</v>
      </c>
      <c r="BM221" s="1">
        <v>0</v>
      </c>
      <c r="BN221">
        <v>3</v>
      </c>
      <c r="BO221">
        <v>2</v>
      </c>
      <c r="BQ221">
        <v>61</v>
      </c>
      <c r="BT221" t="s">
        <v>209</v>
      </c>
      <c r="BU221">
        <v>30</v>
      </c>
      <c r="BV221">
        <v>3</v>
      </c>
      <c r="CA221">
        <v>1</v>
      </c>
      <c r="CB221">
        <v>88</v>
      </c>
      <c r="CC221">
        <v>42</v>
      </c>
      <c r="CD221">
        <v>52</v>
      </c>
      <c r="CE221">
        <v>50</v>
      </c>
      <c r="CF221">
        <v>53</v>
      </c>
      <c r="CG221">
        <v>1</v>
      </c>
      <c r="CH221">
        <v>20</v>
      </c>
      <c r="CI221" t="s">
        <v>210</v>
      </c>
      <c r="CJ221" t="s">
        <v>211</v>
      </c>
      <c r="CK221" t="s">
        <v>212</v>
      </c>
      <c r="CL221">
        <v>1</v>
      </c>
      <c r="CM221">
        <v>2</v>
      </c>
      <c r="CS221">
        <v>0</v>
      </c>
      <c r="CT221">
        <v>3.42</v>
      </c>
      <c r="CU221">
        <v>37</v>
      </c>
      <c r="CV221">
        <v>42</v>
      </c>
      <c r="CW221">
        <v>3</v>
      </c>
      <c r="CX221">
        <v>0.60599943320081395</v>
      </c>
      <c r="CY221">
        <v>0.66509204868032301</v>
      </c>
      <c r="CZ221">
        <v>0.218243555355564</v>
      </c>
      <c r="DB221">
        <v>61</v>
      </c>
      <c r="DC221">
        <v>55</v>
      </c>
      <c r="DD221">
        <v>40</v>
      </c>
      <c r="DE221">
        <v>0</v>
      </c>
      <c r="DF221">
        <v>82</v>
      </c>
      <c r="DG221">
        <v>45</v>
      </c>
      <c r="DH221">
        <v>21</v>
      </c>
      <c r="DI221">
        <v>57</v>
      </c>
      <c r="DJ221">
        <v>33</v>
      </c>
      <c r="DK221">
        <v>40</v>
      </c>
      <c r="DL221">
        <v>0</v>
      </c>
      <c r="DM221">
        <v>0</v>
      </c>
      <c r="DN221">
        <v>0</v>
      </c>
      <c r="DO221">
        <v>1</v>
      </c>
      <c r="DP221">
        <v>110</v>
      </c>
      <c r="GD221">
        <v>0</v>
      </c>
      <c r="GE221">
        <v>1</v>
      </c>
      <c r="GF221">
        <v>1</v>
      </c>
      <c r="GG221">
        <v>110</v>
      </c>
      <c r="GI221" t="s">
        <v>250</v>
      </c>
      <c r="GJ221">
        <v>452</v>
      </c>
      <c r="GK221">
        <v>0</v>
      </c>
      <c r="GL221">
        <v>0</v>
      </c>
      <c r="GM221">
        <v>0</v>
      </c>
      <c r="GN221">
        <v>1</v>
      </c>
      <c r="GO221">
        <v>1</v>
      </c>
      <c r="GR221">
        <f t="shared" si="30"/>
        <v>3.92</v>
      </c>
      <c r="GS221">
        <f t="shared" si="31"/>
        <v>0.5</v>
      </c>
      <c r="GT221">
        <f t="shared" si="32"/>
        <v>88</v>
      </c>
      <c r="GU221">
        <f t="shared" si="33"/>
        <v>200</v>
      </c>
      <c r="GV221">
        <f t="shared" si="34"/>
        <v>0</v>
      </c>
      <c r="GW221">
        <f t="shared" si="35"/>
        <v>0</v>
      </c>
      <c r="GX221">
        <f t="shared" si="36"/>
        <v>0</v>
      </c>
      <c r="GY221">
        <f t="shared" si="37"/>
        <v>0</v>
      </c>
      <c r="GZ221">
        <f t="shared" si="38"/>
        <v>0</v>
      </c>
      <c r="HA221">
        <f t="shared" si="39"/>
        <v>30</v>
      </c>
    </row>
    <row r="222" spans="1:209" hidden="1" x14ac:dyDescent="0.25">
      <c r="GR222">
        <f t="shared" si="30"/>
        <v>4.5</v>
      </c>
      <c r="GS222">
        <f t="shared" si="31"/>
        <v>4.5</v>
      </c>
      <c r="GT222">
        <f t="shared" si="32"/>
        <v>0</v>
      </c>
      <c r="GU222">
        <f t="shared" si="33"/>
        <v>200</v>
      </c>
      <c r="GV222">
        <f t="shared" si="34"/>
        <v>0</v>
      </c>
      <c r="GW222">
        <f t="shared" si="35"/>
        <v>0</v>
      </c>
      <c r="GX222">
        <f t="shared" si="36"/>
        <v>0</v>
      </c>
      <c r="GY222">
        <f t="shared" si="37"/>
        <v>0</v>
      </c>
      <c r="GZ222">
        <f t="shared" si="38"/>
        <v>0</v>
      </c>
      <c r="HA222">
        <f t="shared" si="39"/>
        <v>0</v>
      </c>
    </row>
    <row r="223" spans="1:209" x14ac:dyDescent="0.25">
      <c r="A223">
        <v>111</v>
      </c>
      <c r="B223" t="s">
        <v>554</v>
      </c>
      <c r="D223">
        <v>1</v>
      </c>
      <c r="E223">
        <v>58</v>
      </c>
      <c r="F223">
        <v>57</v>
      </c>
      <c r="G223" t="s">
        <v>198</v>
      </c>
      <c r="H223" t="s">
        <v>199</v>
      </c>
      <c r="I223" t="s">
        <v>555</v>
      </c>
      <c r="J223">
        <v>1</v>
      </c>
      <c r="M223">
        <v>2.21</v>
      </c>
      <c r="N223">
        <v>3.21</v>
      </c>
      <c r="O223" t="s">
        <v>201</v>
      </c>
      <c r="T223">
        <v>0</v>
      </c>
      <c r="U223">
        <v>0.01</v>
      </c>
      <c r="V223" t="s">
        <v>202</v>
      </c>
      <c r="W223">
        <v>1</v>
      </c>
      <c r="X223">
        <v>111</v>
      </c>
      <c r="Z223">
        <v>1</v>
      </c>
      <c r="AA223">
        <v>1</v>
      </c>
      <c r="AB223" t="s">
        <v>556</v>
      </c>
      <c r="AC223">
        <v>0</v>
      </c>
      <c r="AD223">
        <v>1</v>
      </c>
      <c r="AE223">
        <v>1</v>
      </c>
      <c r="AF223">
        <v>111</v>
      </c>
      <c r="AH223">
        <v>99</v>
      </c>
      <c r="AI223">
        <v>18</v>
      </c>
      <c r="AJ223">
        <v>9</v>
      </c>
      <c r="AO223">
        <v>0</v>
      </c>
      <c r="AP223">
        <v>2</v>
      </c>
      <c r="AQ223" t="s">
        <v>208</v>
      </c>
      <c r="AR223">
        <v>0</v>
      </c>
      <c r="AS223">
        <v>1</v>
      </c>
      <c r="AT223">
        <v>1</v>
      </c>
      <c r="AU223">
        <v>3</v>
      </c>
      <c r="AY223">
        <v>54</v>
      </c>
      <c r="AZ223">
        <v>49</v>
      </c>
      <c r="BA223">
        <v>47</v>
      </c>
      <c r="BB223">
        <v>5</v>
      </c>
      <c r="BC223">
        <v>19</v>
      </c>
      <c r="BD223">
        <v>52</v>
      </c>
      <c r="BE223">
        <v>37</v>
      </c>
      <c r="BF223">
        <v>0.59072602642205896</v>
      </c>
      <c r="BG223">
        <v>0.54662055484041805</v>
      </c>
      <c r="BH223">
        <v>0.42860659094757603</v>
      </c>
      <c r="BI223">
        <v>0</v>
      </c>
      <c r="BJ223">
        <v>1</v>
      </c>
      <c r="BK223" s="1">
        <v>2</v>
      </c>
      <c r="BM223" s="1">
        <v>0</v>
      </c>
      <c r="BN223">
        <v>3</v>
      </c>
      <c r="BO223">
        <v>2</v>
      </c>
      <c r="BQ223">
        <v>61</v>
      </c>
      <c r="BT223" t="s">
        <v>221</v>
      </c>
      <c r="BU223">
        <v>39</v>
      </c>
      <c r="BV223">
        <v>9</v>
      </c>
      <c r="CA223">
        <v>1</v>
      </c>
      <c r="CB223">
        <v>18</v>
      </c>
      <c r="CC223">
        <v>42</v>
      </c>
      <c r="CD223">
        <v>49</v>
      </c>
      <c r="CE223">
        <v>47</v>
      </c>
      <c r="CF223">
        <v>54</v>
      </c>
      <c r="CG223">
        <v>1</v>
      </c>
      <c r="CH223">
        <v>20</v>
      </c>
      <c r="CI223" t="s">
        <v>210</v>
      </c>
      <c r="CJ223" t="s">
        <v>211</v>
      </c>
      <c r="CK223" t="s">
        <v>212</v>
      </c>
      <c r="CL223">
        <v>1</v>
      </c>
      <c r="CM223">
        <v>2</v>
      </c>
      <c r="CS223">
        <v>0</v>
      </c>
      <c r="CT223">
        <v>2.21</v>
      </c>
      <c r="CU223">
        <v>37</v>
      </c>
      <c r="CV223">
        <v>42</v>
      </c>
      <c r="CW223">
        <v>3</v>
      </c>
      <c r="CX223">
        <v>0.60599943320081395</v>
      </c>
      <c r="CY223">
        <v>0.66509204868032301</v>
      </c>
      <c r="CZ223">
        <v>0.218243555355564</v>
      </c>
      <c r="DB223">
        <v>61</v>
      </c>
      <c r="DC223">
        <v>55</v>
      </c>
      <c r="DD223">
        <v>40</v>
      </c>
      <c r="DE223">
        <v>0</v>
      </c>
      <c r="DF223">
        <v>82</v>
      </c>
      <c r="DG223">
        <v>45</v>
      </c>
      <c r="DH223">
        <v>21</v>
      </c>
      <c r="DI223">
        <v>57</v>
      </c>
      <c r="DJ223">
        <v>33</v>
      </c>
      <c r="DK223">
        <v>40</v>
      </c>
      <c r="DL223">
        <v>0</v>
      </c>
      <c r="DM223">
        <v>0</v>
      </c>
      <c r="DN223">
        <v>0</v>
      </c>
      <c r="DO223">
        <v>1</v>
      </c>
      <c r="DP223">
        <v>111</v>
      </c>
      <c r="GD223">
        <v>0</v>
      </c>
      <c r="GE223">
        <v>1</v>
      </c>
      <c r="GF223">
        <v>1</v>
      </c>
      <c r="GG223">
        <v>111</v>
      </c>
      <c r="GI223" t="s">
        <v>348</v>
      </c>
      <c r="GJ223">
        <v>625</v>
      </c>
      <c r="GK223">
        <v>0</v>
      </c>
      <c r="GL223">
        <v>0</v>
      </c>
      <c r="GM223">
        <v>0</v>
      </c>
      <c r="GN223">
        <v>1</v>
      </c>
      <c r="GO223">
        <v>1</v>
      </c>
      <c r="GR223">
        <f t="shared" si="30"/>
        <v>2.71</v>
      </c>
      <c r="GS223">
        <f t="shared" si="31"/>
        <v>0.5</v>
      </c>
      <c r="GT223">
        <f t="shared" si="32"/>
        <v>18</v>
      </c>
      <c r="GU223">
        <f t="shared" si="33"/>
        <v>0</v>
      </c>
      <c r="GV223">
        <f t="shared" si="34"/>
        <v>0</v>
      </c>
      <c r="GW223">
        <f t="shared" si="35"/>
        <v>0</v>
      </c>
      <c r="GX223">
        <f t="shared" si="36"/>
        <v>0</v>
      </c>
      <c r="GY223">
        <f t="shared" si="37"/>
        <v>0</v>
      </c>
      <c r="GZ223">
        <f t="shared" si="38"/>
        <v>0</v>
      </c>
      <c r="HA223">
        <f t="shared" si="39"/>
        <v>39</v>
      </c>
    </row>
    <row r="224" spans="1:209" hidden="1" x14ac:dyDescent="0.25">
      <c r="GR224">
        <f t="shared" si="30"/>
        <v>4.5</v>
      </c>
      <c r="GS224">
        <f t="shared" si="31"/>
        <v>4.5</v>
      </c>
      <c r="GT224">
        <f t="shared" si="32"/>
        <v>0</v>
      </c>
      <c r="GU224">
        <f t="shared" si="33"/>
        <v>200</v>
      </c>
      <c r="GV224">
        <f t="shared" si="34"/>
        <v>0</v>
      </c>
      <c r="GW224">
        <f t="shared" si="35"/>
        <v>0</v>
      </c>
      <c r="GX224">
        <f t="shared" si="36"/>
        <v>0</v>
      </c>
      <c r="GY224">
        <f t="shared" si="37"/>
        <v>0</v>
      </c>
      <c r="GZ224">
        <f t="shared" si="38"/>
        <v>0</v>
      </c>
      <c r="HA224">
        <f t="shared" si="39"/>
        <v>0</v>
      </c>
    </row>
    <row r="225" spans="1:209" hidden="1" x14ac:dyDescent="0.25">
      <c r="A225">
        <v>112</v>
      </c>
      <c r="B225" t="s">
        <v>557</v>
      </c>
      <c r="D225">
        <v>1</v>
      </c>
      <c r="E225">
        <v>58</v>
      </c>
      <c r="F225">
        <v>57</v>
      </c>
      <c r="G225" t="s">
        <v>198</v>
      </c>
      <c r="H225" t="s">
        <v>199</v>
      </c>
      <c r="I225" t="s">
        <v>558</v>
      </c>
      <c r="J225">
        <v>1</v>
      </c>
      <c r="M225">
        <v>2.13</v>
      </c>
      <c r="N225">
        <v>3.13</v>
      </c>
      <c r="O225" t="s">
        <v>201</v>
      </c>
      <c r="T225">
        <v>0</v>
      </c>
      <c r="U225">
        <v>0.01</v>
      </c>
      <c r="V225" t="s">
        <v>202</v>
      </c>
      <c r="W225">
        <v>1</v>
      </c>
      <c r="X225">
        <v>112</v>
      </c>
      <c r="Z225">
        <v>1</v>
      </c>
      <c r="AA225">
        <v>1</v>
      </c>
      <c r="AB225" t="s">
        <v>559</v>
      </c>
      <c r="AC225">
        <v>0</v>
      </c>
      <c r="AD225">
        <v>1</v>
      </c>
      <c r="AE225">
        <v>1</v>
      </c>
      <c r="AF225">
        <v>112</v>
      </c>
      <c r="AH225">
        <v>99</v>
      </c>
      <c r="AI225">
        <v>17</v>
      </c>
      <c r="AJ225">
        <v>9</v>
      </c>
      <c r="AN225">
        <v>0</v>
      </c>
      <c r="AP225">
        <v>1</v>
      </c>
      <c r="AQ225" t="s">
        <v>208</v>
      </c>
      <c r="AR225">
        <v>0</v>
      </c>
      <c r="AS225">
        <v>1</v>
      </c>
      <c r="AT225">
        <v>1</v>
      </c>
      <c r="AU225">
        <v>1</v>
      </c>
      <c r="AY225">
        <v>52</v>
      </c>
      <c r="AZ225">
        <v>46</v>
      </c>
      <c r="BA225">
        <v>47</v>
      </c>
      <c r="BB225">
        <v>0</v>
      </c>
      <c r="BC225">
        <v>20</v>
      </c>
      <c r="BD225">
        <v>55</v>
      </c>
      <c r="BE225">
        <v>64</v>
      </c>
      <c r="BF225">
        <v>0.51370655422241396</v>
      </c>
      <c r="BG225">
        <v>0.51409519658185299</v>
      </c>
      <c r="BH225">
        <v>0.86144860877533302</v>
      </c>
      <c r="BI225">
        <v>0</v>
      </c>
      <c r="BJ225">
        <v>4</v>
      </c>
      <c r="BK225" s="1">
        <v>2</v>
      </c>
      <c r="BM225" s="1">
        <v>0</v>
      </c>
      <c r="BN225">
        <v>3</v>
      </c>
      <c r="BO225">
        <v>2</v>
      </c>
      <c r="BQ225">
        <v>61</v>
      </c>
      <c r="BT225" t="s">
        <v>209</v>
      </c>
      <c r="BU225">
        <v>30</v>
      </c>
      <c r="BV225">
        <v>7</v>
      </c>
      <c r="CA225">
        <v>1</v>
      </c>
      <c r="CB225">
        <v>17</v>
      </c>
      <c r="CC225">
        <v>78</v>
      </c>
      <c r="CD225">
        <v>46</v>
      </c>
      <c r="CE225">
        <v>47</v>
      </c>
      <c r="CF225">
        <v>52</v>
      </c>
      <c r="CG225">
        <v>4</v>
      </c>
      <c r="CH225">
        <v>20</v>
      </c>
      <c r="CI225" t="s">
        <v>210</v>
      </c>
      <c r="CJ225" t="s">
        <v>211</v>
      </c>
      <c r="CK225" t="s">
        <v>212</v>
      </c>
      <c r="CL225">
        <v>1</v>
      </c>
      <c r="CM225">
        <v>2</v>
      </c>
      <c r="CS225">
        <v>0</v>
      </c>
      <c r="CT225">
        <v>2.13</v>
      </c>
      <c r="CU225">
        <v>38</v>
      </c>
      <c r="CV225">
        <v>78</v>
      </c>
      <c r="CW225">
        <v>3</v>
      </c>
      <c r="CX225">
        <v>3.8194381917325902E-2</v>
      </c>
      <c r="CY225">
        <v>0.91097690171763901</v>
      </c>
      <c r="CZ225">
        <v>0.968943578774217</v>
      </c>
      <c r="DB225">
        <v>61</v>
      </c>
      <c r="DC225">
        <v>50</v>
      </c>
      <c r="DD225">
        <v>0</v>
      </c>
      <c r="DE225">
        <v>0</v>
      </c>
      <c r="DF225">
        <v>63</v>
      </c>
      <c r="DG225">
        <v>11</v>
      </c>
      <c r="DH225">
        <v>21</v>
      </c>
      <c r="DI225">
        <v>82</v>
      </c>
      <c r="DJ225">
        <v>35</v>
      </c>
      <c r="DK225">
        <v>40</v>
      </c>
      <c r="DL225">
        <v>0</v>
      </c>
      <c r="DM225">
        <v>0</v>
      </c>
      <c r="DN225">
        <v>0</v>
      </c>
      <c r="DO225">
        <v>1</v>
      </c>
      <c r="DP225">
        <v>112</v>
      </c>
      <c r="GD225">
        <v>0</v>
      </c>
      <c r="GE225">
        <v>1</v>
      </c>
      <c r="GF225">
        <v>1</v>
      </c>
      <c r="GG225">
        <v>112</v>
      </c>
      <c r="GI225" t="s">
        <v>266</v>
      </c>
      <c r="GJ225">
        <v>776</v>
      </c>
      <c r="GK225">
        <v>0</v>
      </c>
      <c r="GL225">
        <v>0</v>
      </c>
      <c r="GM225">
        <v>0</v>
      </c>
      <c r="GN225">
        <v>1</v>
      </c>
      <c r="GO225">
        <v>1</v>
      </c>
      <c r="GR225">
        <f t="shared" si="30"/>
        <v>2.63</v>
      </c>
      <c r="GS225">
        <f t="shared" si="31"/>
        <v>0.5</v>
      </c>
      <c r="GT225">
        <f t="shared" si="32"/>
        <v>17</v>
      </c>
      <c r="GU225">
        <f t="shared" si="33"/>
        <v>0</v>
      </c>
      <c r="GV225">
        <f t="shared" si="34"/>
        <v>0</v>
      </c>
      <c r="GW225">
        <f t="shared" si="35"/>
        <v>0</v>
      </c>
      <c r="GX225">
        <f t="shared" si="36"/>
        <v>0</v>
      </c>
      <c r="GY225">
        <f t="shared" si="37"/>
        <v>0</v>
      </c>
      <c r="GZ225">
        <f t="shared" si="38"/>
        <v>0</v>
      </c>
      <c r="HA225">
        <f t="shared" si="39"/>
        <v>30</v>
      </c>
    </row>
    <row r="226" spans="1:209" hidden="1" x14ac:dyDescent="0.25">
      <c r="GR226">
        <f t="shared" si="30"/>
        <v>4.5</v>
      </c>
      <c r="GS226">
        <f t="shared" si="31"/>
        <v>4.5</v>
      </c>
      <c r="GT226">
        <f t="shared" si="32"/>
        <v>0</v>
      </c>
      <c r="GU226">
        <f t="shared" si="33"/>
        <v>200</v>
      </c>
      <c r="GV226">
        <f t="shared" si="34"/>
        <v>0</v>
      </c>
      <c r="GW226">
        <f t="shared" si="35"/>
        <v>0</v>
      </c>
      <c r="GX226">
        <f t="shared" si="36"/>
        <v>0</v>
      </c>
      <c r="GY226">
        <f t="shared" si="37"/>
        <v>0</v>
      </c>
      <c r="GZ226">
        <f t="shared" si="38"/>
        <v>0</v>
      </c>
      <c r="HA226">
        <f t="shared" si="39"/>
        <v>0</v>
      </c>
    </row>
    <row r="227" spans="1:209" hidden="1" x14ac:dyDescent="0.25">
      <c r="A227">
        <v>113</v>
      </c>
      <c r="B227" t="s">
        <v>560</v>
      </c>
      <c r="D227">
        <v>1</v>
      </c>
      <c r="E227">
        <v>58</v>
      </c>
      <c r="F227">
        <v>57</v>
      </c>
      <c r="G227" t="s">
        <v>198</v>
      </c>
      <c r="H227" t="s">
        <v>199</v>
      </c>
      <c r="I227" t="s">
        <v>561</v>
      </c>
      <c r="J227">
        <v>1</v>
      </c>
      <c r="M227">
        <v>3.75</v>
      </c>
      <c r="N227">
        <v>4.75</v>
      </c>
      <c r="O227" t="s">
        <v>201</v>
      </c>
      <c r="T227">
        <v>0</v>
      </c>
      <c r="U227">
        <v>0.01</v>
      </c>
      <c r="V227" t="s">
        <v>202</v>
      </c>
      <c r="W227">
        <v>1</v>
      </c>
      <c r="X227">
        <v>113</v>
      </c>
      <c r="Z227">
        <v>1</v>
      </c>
      <c r="AA227">
        <v>1</v>
      </c>
      <c r="AB227" t="s">
        <v>562</v>
      </c>
      <c r="AC227">
        <v>0</v>
      </c>
      <c r="AD227">
        <v>1</v>
      </c>
      <c r="AE227">
        <v>1</v>
      </c>
      <c r="AF227">
        <v>113</v>
      </c>
      <c r="AH227">
        <v>99</v>
      </c>
      <c r="AI227">
        <v>64</v>
      </c>
      <c r="AJ227">
        <v>9</v>
      </c>
      <c r="AO227">
        <v>0</v>
      </c>
      <c r="AP227">
        <v>2</v>
      </c>
      <c r="AQ227" t="s">
        <v>208</v>
      </c>
      <c r="AR227">
        <v>0</v>
      </c>
      <c r="AS227">
        <v>1</v>
      </c>
      <c r="AT227">
        <v>1</v>
      </c>
      <c r="AU227">
        <v>2</v>
      </c>
      <c r="AY227">
        <v>46</v>
      </c>
      <c r="AZ227">
        <v>53</v>
      </c>
      <c r="BA227">
        <v>51</v>
      </c>
      <c r="BB227">
        <v>3</v>
      </c>
      <c r="BC227">
        <v>45</v>
      </c>
      <c r="BD227">
        <v>46</v>
      </c>
      <c r="BE227">
        <v>90</v>
      </c>
      <c r="BF227">
        <v>0.95711858823763696</v>
      </c>
      <c r="BG227">
        <v>5.66615730935957E-2</v>
      </c>
      <c r="BH227">
        <v>5.8371258506819401E-2</v>
      </c>
      <c r="BI227">
        <v>0</v>
      </c>
      <c r="BJ227">
        <v>4</v>
      </c>
      <c r="BK227" s="1">
        <v>2</v>
      </c>
      <c r="BM227" s="1">
        <v>0</v>
      </c>
      <c r="BN227">
        <v>3</v>
      </c>
      <c r="BO227">
        <v>2</v>
      </c>
      <c r="BQ227">
        <v>61</v>
      </c>
      <c r="BT227" t="s">
        <v>221</v>
      </c>
      <c r="BU227">
        <v>39</v>
      </c>
      <c r="BV227">
        <v>2</v>
      </c>
      <c r="CA227">
        <v>1</v>
      </c>
      <c r="CB227">
        <v>64</v>
      </c>
      <c r="CC227">
        <v>78</v>
      </c>
      <c r="CD227">
        <v>53</v>
      </c>
      <c r="CE227">
        <v>51</v>
      </c>
      <c r="CF227">
        <v>46</v>
      </c>
      <c r="CG227">
        <v>4</v>
      </c>
      <c r="CH227">
        <v>20</v>
      </c>
      <c r="CI227" t="s">
        <v>210</v>
      </c>
      <c r="CJ227" t="s">
        <v>211</v>
      </c>
      <c r="CK227" t="s">
        <v>212</v>
      </c>
      <c r="CL227">
        <v>1</v>
      </c>
      <c r="CM227">
        <v>2</v>
      </c>
      <c r="CS227">
        <v>0</v>
      </c>
      <c r="CT227">
        <v>3.75</v>
      </c>
      <c r="CU227">
        <v>38</v>
      </c>
      <c r="CV227">
        <v>78</v>
      </c>
      <c r="CW227">
        <v>3</v>
      </c>
      <c r="CX227">
        <v>3.8194381917325902E-2</v>
      </c>
      <c r="CY227">
        <v>0.91097690171763901</v>
      </c>
      <c r="CZ227">
        <v>0.968943578774217</v>
      </c>
      <c r="DB227">
        <v>61</v>
      </c>
      <c r="DC227">
        <v>50</v>
      </c>
      <c r="DD227">
        <v>0</v>
      </c>
      <c r="DE227">
        <v>0</v>
      </c>
      <c r="DF227">
        <v>63</v>
      </c>
      <c r="DG227">
        <v>11</v>
      </c>
      <c r="DH227">
        <v>21</v>
      </c>
      <c r="DI227">
        <v>82</v>
      </c>
      <c r="DJ227">
        <v>35</v>
      </c>
      <c r="DK227">
        <v>40</v>
      </c>
      <c r="DL227">
        <v>0</v>
      </c>
      <c r="DM227">
        <v>0</v>
      </c>
      <c r="DN227">
        <v>0</v>
      </c>
      <c r="DO227">
        <v>1</v>
      </c>
      <c r="DP227">
        <v>113</v>
      </c>
      <c r="GD227">
        <v>0</v>
      </c>
      <c r="GE227">
        <v>1</v>
      </c>
      <c r="GF227">
        <v>1</v>
      </c>
      <c r="GG227">
        <v>113</v>
      </c>
      <c r="GI227" t="s">
        <v>293</v>
      </c>
      <c r="GJ227">
        <v>579</v>
      </c>
      <c r="GK227">
        <v>0</v>
      </c>
      <c r="GL227">
        <v>0</v>
      </c>
      <c r="GM227">
        <v>0</v>
      </c>
      <c r="GN227">
        <v>1</v>
      </c>
      <c r="GO227">
        <v>1</v>
      </c>
      <c r="GR227">
        <f t="shared" si="30"/>
        <v>4.25</v>
      </c>
      <c r="GS227">
        <f t="shared" si="31"/>
        <v>0.5</v>
      </c>
      <c r="GT227">
        <f t="shared" si="32"/>
        <v>64</v>
      </c>
      <c r="GU227">
        <f t="shared" si="33"/>
        <v>200</v>
      </c>
      <c r="GV227">
        <f t="shared" si="34"/>
        <v>0</v>
      </c>
      <c r="GW227">
        <f t="shared" si="35"/>
        <v>0</v>
      </c>
      <c r="GX227">
        <f t="shared" si="36"/>
        <v>0</v>
      </c>
      <c r="GY227">
        <f t="shared" si="37"/>
        <v>0</v>
      </c>
      <c r="GZ227">
        <f t="shared" si="38"/>
        <v>0</v>
      </c>
      <c r="HA227">
        <f t="shared" si="39"/>
        <v>39</v>
      </c>
    </row>
    <row r="228" spans="1:209" hidden="1" x14ac:dyDescent="0.25">
      <c r="GR228">
        <f t="shared" si="30"/>
        <v>4.5</v>
      </c>
      <c r="GS228">
        <f t="shared" si="31"/>
        <v>4.5</v>
      </c>
      <c r="GT228">
        <f t="shared" si="32"/>
        <v>0</v>
      </c>
      <c r="GU228">
        <f t="shared" si="33"/>
        <v>200</v>
      </c>
      <c r="GV228">
        <f t="shared" si="34"/>
        <v>0</v>
      </c>
      <c r="GW228">
        <f t="shared" si="35"/>
        <v>0</v>
      </c>
      <c r="GX228">
        <f t="shared" si="36"/>
        <v>0</v>
      </c>
      <c r="GY228">
        <f t="shared" si="37"/>
        <v>0</v>
      </c>
      <c r="GZ228">
        <f t="shared" si="38"/>
        <v>0</v>
      </c>
      <c r="HA228">
        <f t="shared" si="39"/>
        <v>0</v>
      </c>
    </row>
    <row r="229" spans="1:209" hidden="1" x14ac:dyDescent="0.25">
      <c r="A229">
        <v>114</v>
      </c>
      <c r="B229" t="s">
        <v>563</v>
      </c>
      <c r="D229">
        <v>1</v>
      </c>
      <c r="E229">
        <v>58</v>
      </c>
      <c r="F229">
        <v>57</v>
      </c>
      <c r="G229" t="s">
        <v>198</v>
      </c>
      <c r="H229" t="s">
        <v>199</v>
      </c>
      <c r="I229" t="s">
        <v>564</v>
      </c>
      <c r="J229">
        <v>1</v>
      </c>
      <c r="M229">
        <v>1.81</v>
      </c>
      <c r="N229">
        <v>2.81</v>
      </c>
      <c r="O229" t="s">
        <v>201</v>
      </c>
      <c r="T229">
        <v>0</v>
      </c>
      <c r="U229">
        <v>0.01</v>
      </c>
      <c r="V229" t="s">
        <v>202</v>
      </c>
      <c r="W229">
        <v>1</v>
      </c>
      <c r="X229">
        <v>114</v>
      </c>
      <c r="Z229">
        <v>1</v>
      </c>
      <c r="AA229">
        <v>1</v>
      </c>
      <c r="AB229" t="s">
        <v>565</v>
      </c>
      <c r="AC229">
        <v>0</v>
      </c>
      <c r="AD229">
        <v>1</v>
      </c>
      <c r="AE229">
        <v>1</v>
      </c>
      <c r="AF229">
        <v>114</v>
      </c>
      <c r="AH229">
        <v>99</v>
      </c>
      <c r="AI229">
        <v>45</v>
      </c>
      <c r="AJ229">
        <v>9</v>
      </c>
      <c r="AN229">
        <v>0</v>
      </c>
      <c r="AP229">
        <v>1</v>
      </c>
      <c r="AQ229" t="s">
        <v>208</v>
      </c>
      <c r="AR229">
        <v>0</v>
      </c>
      <c r="AS229">
        <v>1</v>
      </c>
      <c r="AT229">
        <v>1</v>
      </c>
      <c r="AU229">
        <v>3</v>
      </c>
      <c r="AY229">
        <v>49</v>
      </c>
      <c r="AZ229">
        <v>55</v>
      </c>
      <c r="BA229">
        <v>54</v>
      </c>
      <c r="BB229">
        <v>6</v>
      </c>
      <c r="BC229">
        <v>4</v>
      </c>
      <c r="BD229">
        <v>46</v>
      </c>
      <c r="BE229">
        <v>81</v>
      </c>
      <c r="BF229">
        <v>0.43486283453332097</v>
      </c>
      <c r="BG229">
        <v>0.101742616405334</v>
      </c>
      <c r="BH229">
        <v>3.0387141485470602E-3</v>
      </c>
      <c r="BI229">
        <v>0</v>
      </c>
      <c r="BJ229">
        <v>4</v>
      </c>
      <c r="BK229" s="1">
        <v>2</v>
      </c>
      <c r="BM229" s="1">
        <v>0</v>
      </c>
      <c r="BN229">
        <v>3</v>
      </c>
      <c r="BO229">
        <v>2</v>
      </c>
      <c r="BQ229">
        <v>61</v>
      </c>
      <c r="BT229" t="s">
        <v>209</v>
      </c>
      <c r="BU229">
        <v>30</v>
      </c>
      <c r="BV229">
        <v>8</v>
      </c>
      <c r="CA229">
        <v>1</v>
      </c>
      <c r="CB229">
        <v>45</v>
      </c>
      <c r="CC229">
        <v>78</v>
      </c>
      <c r="CD229">
        <v>55</v>
      </c>
      <c r="CE229">
        <v>54</v>
      </c>
      <c r="CF229">
        <v>49</v>
      </c>
      <c r="CG229">
        <v>4</v>
      </c>
      <c r="CH229">
        <v>20</v>
      </c>
      <c r="CI229" t="s">
        <v>210</v>
      </c>
      <c r="CJ229" t="s">
        <v>211</v>
      </c>
      <c r="CK229" t="s">
        <v>212</v>
      </c>
      <c r="CL229">
        <v>1</v>
      </c>
      <c r="CM229">
        <v>2</v>
      </c>
      <c r="CS229">
        <v>0</v>
      </c>
      <c r="CT229">
        <v>1.81</v>
      </c>
      <c r="CU229">
        <v>38</v>
      </c>
      <c r="CV229">
        <v>78</v>
      </c>
      <c r="CW229">
        <v>3</v>
      </c>
      <c r="CX229">
        <v>3.8194381917325902E-2</v>
      </c>
      <c r="CY229">
        <v>0.91097690171763901</v>
      </c>
      <c r="CZ229">
        <v>0.968943578774217</v>
      </c>
      <c r="DB229">
        <v>61</v>
      </c>
      <c r="DC229">
        <v>50</v>
      </c>
      <c r="DD229">
        <v>0</v>
      </c>
      <c r="DE229">
        <v>0</v>
      </c>
      <c r="DF229">
        <v>63</v>
      </c>
      <c r="DG229">
        <v>11</v>
      </c>
      <c r="DH229">
        <v>21</v>
      </c>
      <c r="DI229">
        <v>82</v>
      </c>
      <c r="DJ229">
        <v>35</v>
      </c>
      <c r="DK229">
        <v>40</v>
      </c>
      <c r="DL229">
        <v>0</v>
      </c>
      <c r="DM229">
        <v>0</v>
      </c>
      <c r="DN229">
        <v>0</v>
      </c>
      <c r="DO229">
        <v>1</v>
      </c>
      <c r="DP229">
        <v>114</v>
      </c>
      <c r="GD229">
        <v>0</v>
      </c>
      <c r="GE229">
        <v>1</v>
      </c>
      <c r="GF229">
        <v>1</v>
      </c>
      <c r="GG229">
        <v>114</v>
      </c>
      <c r="GI229" t="s">
        <v>243</v>
      </c>
      <c r="GJ229">
        <v>160</v>
      </c>
      <c r="GK229">
        <v>0</v>
      </c>
      <c r="GL229">
        <v>0</v>
      </c>
      <c r="GM229">
        <v>0</v>
      </c>
      <c r="GN229">
        <v>1</v>
      </c>
      <c r="GO229">
        <v>1</v>
      </c>
      <c r="GR229">
        <f t="shared" si="30"/>
        <v>2.31</v>
      </c>
      <c r="GS229">
        <f t="shared" si="31"/>
        <v>0.5</v>
      </c>
      <c r="GT229">
        <f t="shared" si="32"/>
        <v>45</v>
      </c>
      <c r="GU229">
        <f t="shared" si="33"/>
        <v>0</v>
      </c>
      <c r="GV229">
        <f t="shared" si="34"/>
        <v>0</v>
      </c>
      <c r="GW229">
        <f t="shared" si="35"/>
        <v>0</v>
      </c>
      <c r="GX229">
        <f t="shared" si="36"/>
        <v>0</v>
      </c>
      <c r="GY229">
        <f t="shared" si="37"/>
        <v>0</v>
      </c>
      <c r="GZ229">
        <f t="shared" si="38"/>
        <v>4</v>
      </c>
      <c r="HA229">
        <f t="shared" si="39"/>
        <v>30</v>
      </c>
    </row>
    <row r="230" spans="1:209" hidden="1" x14ac:dyDescent="0.25">
      <c r="GR230">
        <f t="shared" si="30"/>
        <v>4.5</v>
      </c>
      <c r="GS230">
        <f t="shared" si="31"/>
        <v>4.5</v>
      </c>
      <c r="GT230">
        <f t="shared" si="32"/>
        <v>0</v>
      </c>
      <c r="GU230">
        <f t="shared" si="33"/>
        <v>200</v>
      </c>
      <c r="GV230">
        <f t="shared" si="34"/>
        <v>0</v>
      </c>
      <c r="GW230">
        <f t="shared" si="35"/>
        <v>0</v>
      </c>
      <c r="GX230">
        <f t="shared" si="36"/>
        <v>0</v>
      </c>
      <c r="GY230">
        <f t="shared" si="37"/>
        <v>0</v>
      </c>
      <c r="GZ230">
        <f t="shared" si="38"/>
        <v>0</v>
      </c>
      <c r="HA230">
        <f t="shared" si="39"/>
        <v>0</v>
      </c>
    </row>
    <row r="231" spans="1:209" hidden="1" x14ac:dyDescent="0.25">
      <c r="A231">
        <v>115</v>
      </c>
      <c r="B231" t="s">
        <v>566</v>
      </c>
      <c r="D231">
        <v>1</v>
      </c>
      <c r="E231">
        <v>58</v>
      </c>
      <c r="F231">
        <v>57</v>
      </c>
      <c r="G231" t="s">
        <v>198</v>
      </c>
      <c r="H231" t="s">
        <v>199</v>
      </c>
      <c r="I231" t="s">
        <v>567</v>
      </c>
      <c r="J231">
        <v>1</v>
      </c>
      <c r="M231">
        <v>3.92</v>
      </c>
      <c r="N231">
        <v>4.92</v>
      </c>
      <c r="O231" t="s">
        <v>201</v>
      </c>
      <c r="T231">
        <v>0</v>
      </c>
      <c r="U231">
        <v>0.01</v>
      </c>
      <c r="V231" t="s">
        <v>202</v>
      </c>
      <c r="W231">
        <v>1</v>
      </c>
      <c r="X231">
        <v>115</v>
      </c>
      <c r="Z231">
        <v>1</v>
      </c>
      <c r="AA231">
        <v>1</v>
      </c>
      <c r="AB231" t="s">
        <v>568</v>
      </c>
      <c r="AC231">
        <v>0</v>
      </c>
      <c r="AD231">
        <v>1</v>
      </c>
      <c r="AE231">
        <v>1</v>
      </c>
      <c r="AF231">
        <v>115</v>
      </c>
      <c r="AH231">
        <v>99</v>
      </c>
      <c r="AI231">
        <v>47</v>
      </c>
      <c r="AJ231">
        <v>9</v>
      </c>
      <c r="AO231">
        <v>1</v>
      </c>
      <c r="AP231">
        <v>2</v>
      </c>
      <c r="AQ231" t="s">
        <v>208</v>
      </c>
      <c r="AR231">
        <v>0</v>
      </c>
      <c r="AS231">
        <v>1</v>
      </c>
      <c r="AT231">
        <v>1</v>
      </c>
      <c r="AU231">
        <v>3</v>
      </c>
      <c r="AY231">
        <v>49</v>
      </c>
      <c r="AZ231">
        <v>46</v>
      </c>
      <c r="BA231">
        <v>47</v>
      </c>
      <c r="BB231">
        <v>9</v>
      </c>
      <c r="BC231">
        <v>27</v>
      </c>
      <c r="BD231">
        <v>46</v>
      </c>
      <c r="BE231">
        <v>47</v>
      </c>
      <c r="BF231">
        <v>4.7998180611975499E-2</v>
      </c>
      <c r="BG231">
        <v>0.71068969830804996</v>
      </c>
      <c r="BH231">
        <v>0.169044614111581</v>
      </c>
      <c r="BI231">
        <v>1</v>
      </c>
      <c r="BJ231">
        <v>2</v>
      </c>
      <c r="BK231" s="1">
        <v>2</v>
      </c>
      <c r="BM231" s="1">
        <v>0</v>
      </c>
      <c r="BN231">
        <v>3</v>
      </c>
      <c r="BO231">
        <v>2</v>
      </c>
      <c r="BQ231">
        <v>61</v>
      </c>
      <c r="BT231" t="s">
        <v>221</v>
      </c>
      <c r="BU231">
        <v>39</v>
      </c>
      <c r="BV231">
        <v>1</v>
      </c>
      <c r="CA231">
        <v>1</v>
      </c>
      <c r="CB231">
        <v>47</v>
      </c>
      <c r="CC231">
        <v>65</v>
      </c>
      <c r="CD231">
        <v>46</v>
      </c>
      <c r="CE231">
        <v>47</v>
      </c>
      <c r="CF231">
        <v>49</v>
      </c>
      <c r="CG231">
        <v>2</v>
      </c>
      <c r="CH231">
        <v>20</v>
      </c>
      <c r="CI231" t="s">
        <v>210</v>
      </c>
      <c r="CJ231" t="s">
        <v>211</v>
      </c>
      <c r="CK231" t="s">
        <v>212</v>
      </c>
      <c r="CL231">
        <v>1</v>
      </c>
      <c r="CM231">
        <v>2</v>
      </c>
      <c r="CS231">
        <v>0</v>
      </c>
      <c r="CT231">
        <v>3.92</v>
      </c>
      <c r="CU231">
        <v>39</v>
      </c>
      <c r="CV231">
        <v>65</v>
      </c>
      <c r="CW231">
        <v>3</v>
      </c>
      <c r="CX231">
        <v>0.13593516525110999</v>
      </c>
      <c r="CY231">
        <v>0.50416713927058898</v>
      </c>
      <c r="CZ231">
        <v>0.433100285875334</v>
      </c>
      <c r="DB231">
        <v>61</v>
      </c>
      <c r="DC231">
        <v>10</v>
      </c>
      <c r="DD231">
        <v>25</v>
      </c>
      <c r="DE231">
        <v>50</v>
      </c>
      <c r="DF231">
        <v>78</v>
      </c>
      <c r="DG231">
        <v>26</v>
      </c>
      <c r="DH231">
        <v>43</v>
      </c>
      <c r="DI231">
        <v>55</v>
      </c>
      <c r="DJ231">
        <v>60</v>
      </c>
      <c r="DK231">
        <v>49</v>
      </c>
      <c r="DL231">
        <v>0</v>
      </c>
      <c r="DM231">
        <v>0</v>
      </c>
      <c r="DN231">
        <v>0</v>
      </c>
      <c r="DO231">
        <v>1</v>
      </c>
      <c r="DP231">
        <v>115</v>
      </c>
      <c r="GD231">
        <v>0</v>
      </c>
      <c r="GE231">
        <v>1</v>
      </c>
      <c r="GF231">
        <v>1</v>
      </c>
      <c r="GG231">
        <v>115</v>
      </c>
      <c r="GI231" t="s">
        <v>233</v>
      </c>
      <c r="GJ231">
        <v>791</v>
      </c>
      <c r="GK231">
        <v>0</v>
      </c>
      <c r="GL231">
        <v>0</v>
      </c>
      <c r="GM231">
        <v>0</v>
      </c>
      <c r="GN231">
        <v>1</v>
      </c>
      <c r="GO231">
        <v>1</v>
      </c>
      <c r="GR231">
        <f t="shared" si="30"/>
        <v>4.42</v>
      </c>
      <c r="GS231">
        <f t="shared" si="31"/>
        <v>0.5</v>
      </c>
      <c r="GT231">
        <f t="shared" si="32"/>
        <v>47</v>
      </c>
      <c r="GU231">
        <f t="shared" si="33"/>
        <v>200</v>
      </c>
      <c r="GV231">
        <f t="shared" si="34"/>
        <v>0</v>
      </c>
      <c r="GW231">
        <f t="shared" si="35"/>
        <v>0</v>
      </c>
      <c r="GX231">
        <f t="shared" si="36"/>
        <v>0</v>
      </c>
      <c r="GY231">
        <f t="shared" si="37"/>
        <v>0</v>
      </c>
      <c r="GZ231">
        <f t="shared" si="38"/>
        <v>0</v>
      </c>
      <c r="HA231">
        <f t="shared" si="39"/>
        <v>39</v>
      </c>
    </row>
    <row r="232" spans="1:209" hidden="1" x14ac:dyDescent="0.25">
      <c r="GR232">
        <f t="shared" si="30"/>
        <v>4.5</v>
      </c>
      <c r="GS232">
        <f t="shared" si="31"/>
        <v>4.5</v>
      </c>
      <c r="GT232">
        <f t="shared" si="32"/>
        <v>0</v>
      </c>
      <c r="GU232">
        <f t="shared" si="33"/>
        <v>200</v>
      </c>
      <c r="GV232">
        <f t="shared" si="34"/>
        <v>0</v>
      </c>
      <c r="GW232">
        <f t="shared" si="35"/>
        <v>0</v>
      </c>
      <c r="GX232">
        <f t="shared" si="36"/>
        <v>0</v>
      </c>
      <c r="GY232">
        <f t="shared" si="37"/>
        <v>0</v>
      </c>
      <c r="GZ232">
        <f t="shared" si="38"/>
        <v>0</v>
      </c>
      <c r="HA232">
        <f t="shared" si="39"/>
        <v>0</v>
      </c>
    </row>
    <row r="233" spans="1:209" hidden="1" x14ac:dyDescent="0.25">
      <c r="A233">
        <v>116</v>
      </c>
      <c r="B233" t="s">
        <v>569</v>
      </c>
      <c r="D233">
        <v>1</v>
      </c>
      <c r="E233">
        <v>58</v>
      </c>
      <c r="F233">
        <v>57</v>
      </c>
      <c r="G233" t="s">
        <v>198</v>
      </c>
      <c r="H233" t="s">
        <v>199</v>
      </c>
      <c r="I233" t="s">
        <v>570</v>
      </c>
      <c r="J233">
        <v>1</v>
      </c>
      <c r="M233">
        <v>2.41</v>
      </c>
      <c r="N233">
        <v>3.41</v>
      </c>
      <c r="O233" t="s">
        <v>201</v>
      </c>
      <c r="T233">
        <v>0</v>
      </c>
      <c r="U233">
        <v>0.01</v>
      </c>
      <c r="V233" t="s">
        <v>202</v>
      </c>
      <c r="W233">
        <v>1</v>
      </c>
      <c r="X233">
        <v>116</v>
      </c>
      <c r="Z233">
        <v>1</v>
      </c>
      <c r="AA233">
        <v>1</v>
      </c>
      <c r="AB233" t="s">
        <v>571</v>
      </c>
      <c r="AC233">
        <v>0</v>
      </c>
      <c r="AD233">
        <v>1</v>
      </c>
      <c r="AE233">
        <v>1</v>
      </c>
      <c r="AF233">
        <v>116</v>
      </c>
      <c r="AH233">
        <v>99</v>
      </c>
      <c r="AI233">
        <v>39</v>
      </c>
      <c r="AJ233">
        <v>9</v>
      </c>
      <c r="AO233">
        <v>1</v>
      </c>
      <c r="AP233">
        <v>2</v>
      </c>
      <c r="AQ233" t="s">
        <v>208</v>
      </c>
      <c r="AR233">
        <v>0</v>
      </c>
      <c r="AS233">
        <v>1</v>
      </c>
      <c r="AT233">
        <v>1</v>
      </c>
      <c r="AU233">
        <v>1</v>
      </c>
      <c r="AY233">
        <v>53</v>
      </c>
      <c r="AZ233">
        <v>47</v>
      </c>
      <c r="BA233">
        <v>53</v>
      </c>
      <c r="BB233">
        <v>10</v>
      </c>
      <c r="BC233">
        <v>61</v>
      </c>
      <c r="BD233">
        <v>52</v>
      </c>
      <c r="BE233">
        <v>46</v>
      </c>
      <c r="BF233">
        <v>0.98658162637476599</v>
      </c>
      <c r="BG233">
        <v>0.73620556780101998</v>
      </c>
      <c r="BH233">
        <v>0.26431390490328799</v>
      </c>
      <c r="BI233">
        <v>1</v>
      </c>
      <c r="BJ233">
        <v>4</v>
      </c>
      <c r="BK233" s="1">
        <v>2</v>
      </c>
      <c r="BM233" s="1">
        <v>0</v>
      </c>
      <c r="BN233">
        <v>2</v>
      </c>
      <c r="BP233">
        <v>2</v>
      </c>
      <c r="BQ233">
        <v>61</v>
      </c>
      <c r="BT233" t="s">
        <v>209</v>
      </c>
      <c r="BU233">
        <v>30</v>
      </c>
      <c r="BV233">
        <v>7</v>
      </c>
      <c r="CA233">
        <v>1</v>
      </c>
      <c r="CB233">
        <v>39</v>
      </c>
      <c r="CC233">
        <v>42</v>
      </c>
      <c r="CD233">
        <v>47</v>
      </c>
      <c r="CE233">
        <v>53</v>
      </c>
      <c r="CF233">
        <v>53</v>
      </c>
      <c r="CG233">
        <v>4</v>
      </c>
      <c r="CH233">
        <v>20</v>
      </c>
      <c r="CI233" t="s">
        <v>210</v>
      </c>
      <c r="CJ233" t="s">
        <v>211</v>
      </c>
      <c r="CK233" t="s">
        <v>212</v>
      </c>
      <c r="CL233">
        <v>1</v>
      </c>
      <c r="CM233">
        <v>2</v>
      </c>
      <c r="CS233">
        <v>1</v>
      </c>
      <c r="CT233">
        <v>2.41</v>
      </c>
      <c r="CU233">
        <v>40</v>
      </c>
      <c r="CV233">
        <v>42</v>
      </c>
      <c r="CW233">
        <v>3</v>
      </c>
      <c r="CX233">
        <v>0.328966994190384</v>
      </c>
      <c r="CY233">
        <v>0.45143502271324798</v>
      </c>
      <c r="CZ233">
        <v>0.76087178860503202</v>
      </c>
      <c r="DB233">
        <v>61</v>
      </c>
      <c r="DC233">
        <v>25</v>
      </c>
      <c r="DD233">
        <v>70</v>
      </c>
      <c r="DE233">
        <v>50</v>
      </c>
      <c r="DF233">
        <v>26</v>
      </c>
      <c r="DG233">
        <v>24</v>
      </c>
      <c r="DH233">
        <v>26</v>
      </c>
      <c r="DI233">
        <v>60</v>
      </c>
      <c r="DJ233">
        <v>8</v>
      </c>
      <c r="DK233">
        <v>42</v>
      </c>
      <c r="DL233">
        <v>0</v>
      </c>
      <c r="DM233">
        <v>0</v>
      </c>
      <c r="DN233">
        <v>0</v>
      </c>
      <c r="DO233">
        <v>1</v>
      </c>
      <c r="DP233">
        <v>116</v>
      </c>
      <c r="GD233">
        <v>0</v>
      </c>
      <c r="GE233">
        <v>1</v>
      </c>
      <c r="GF233">
        <v>1</v>
      </c>
      <c r="GG233">
        <v>116</v>
      </c>
      <c r="GI233" t="s">
        <v>258</v>
      </c>
      <c r="GJ233">
        <v>559</v>
      </c>
      <c r="GK233">
        <v>0</v>
      </c>
      <c r="GL233">
        <v>0</v>
      </c>
      <c r="GM233">
        <v>0</v>
      </c>
      <c r="GN233">
        <v>1</v>
      </c>
      <c r="GO233">
        <v>1</v>
      </c>
      <c r="GR233">
        <f t="shared" si="30"/>
        <v>2.41</v>
      </c>
      <c r="GS233">
        <f t="shared" si="31"/>
        <v>0</v>
      </c>
      <c r="GT233">
        <f t="shared" si="32"/>
        <v>39</v>
      </c>
      <c r="GU233">
        <f t="shared" si="33"/>
        <v>0</v>
      </c>
      <c r="GV233">
        <f t="shared" si="34"/>
        <v>0</v>
      </c>
      <c r="GW233">
        <f t="shared" si="35"/>
        <v>0</v>
      </c>
      <c r="GX233">
        <f t="shared" si="36"/>
        <v>0</v>
      </c>
      <c r="GY233">
        <f t="shared" si="37"/>
        <v>0</v>
      </c>
      <c r="GZ233">
        <f t="shared" si="38"/>
        <v>0</v>
      </c>
      <c r="HA233">
        <f t="shared" si="39"/>
        <v>30</v>
      </c>
    </row>
    <row r="234" spans="1:209" hidden="1" x14ac:dyDescent="0.25">
      <c r="GR234">
        <f t="shared" si="30"/>
        <v>4.5</v>
      </c>
      <c r="GS234">
        <f t="shared" si="31"/>
        <v>4.5</v>
      </c>
      <c r="GT234">
        <f t="shared" si="32"/>
        <v>0</v>
      </c>
      <c r="GU234">
        <f t="shared" si="33"/>
        <v>200</v>
      </c>
      <c r="GV234">
        <f t="shared" si="34"/>
        <v>0</v>
      </c>
      <c r="GW234">
        <f t="shared" si="35"/>
        <v>0</v>
      </c>
      <c r="GX234">
        <f t="shared" si="36"/>
        <v>0</v>
      </c>
      <c r="GY234">
        <f t="shared" si="37"/>
        <v>0</v>
      </c>
      <c r="GZ234">
        <f t="shared" si="38"/>
        <v>0</v>
      </c>
      <c r="HA234">
        <f t="shared" si="39"/>
        <v>0</v>
      </c>
    </row>
    <row r="235" spans="1:209" hidden="1" x14ac:dyDescent="0.25">
      <c r="A235">
        <v>117</v>
      </c>
      <c r="B235" t="s">
        <v>572</v>
      </c>
      <c r="D235">
        <v>1</v>
      </c>
      <c r="E235">
        <v>58</v>
      </c>
      <c r="F235">
        <v>57</v>
      </c>
      <c r="G235" t="s">
        <v>198</v>
      </c>
      <c r="H235" t="s">
        <v>199</v>
      </c>
      <c r="I235" t="s">
        <v>573</v>
      </c>
      <c r="J235">
        <v>1</v>
      </c>
      <c r="M235">
        <v>4.54</v>
      </c>
      <c r="N235">
        <v>5.54</v>
      </c>
      <c r="O235" t="s">
        <v>201</v>
      </c>
      <c r="T235">
        <v>0</v>
      </c>
      <c r="U235">
        <v>0.01</v>
      </c>
      <c r="V235" t="s">
        <v>202</v>
      </c>
      <c r="W235">
        <v>1</v>
      </c>
      <c r="X235">
        <v>117</v>
      </c>
      <c r="Z235">
        <v>1</v>
      </c>
      <c r="AA235">
        <v>1</v>
      </c>
      <c r="AB235" t="s">
        <v>574</v>
      </c>
      <c r="AC235">
        <v>0</v>
      </c>
      <c r="AD235">
        <v>1</v>
      </c>
      <c r="AE235">
        <v>1</v>
      </c>
      <c r="AF235">
        <v>117</v>
      </c>
      <c r="AH235">
        <v>99</v>
      </c>
      <c r="AI235">
        <v>26</v>
      </c>
      <c r="AJ235">
        <v>9</v>
      </c>
      <c r="AO235">
        <v>1</v>
      </c>
      <c r="AP235">
        <v>2</v>
      </c>
      <c r="AQ235" t="s">
        <v>208</v>
      </c>
      <c r="AR235">
        <v>0</v>
      </c>
      <c r="AS235">
        <v>1</v>
      </c>
      <c r="AT235">
        <v>1</v>
      </c>
      <c r="AU235">
        <v>2</v>
      </c>
      <c r="AY235">
        <v>47</v>
      </c>
      <c r="AZ235">
        <v>55</v>
      </c>
      <c r="BA235">
        <v>55</v>
      </c>
      <c r="BB235">
        <v>7</v>
      </c>
      <c r="BC235">
        <v>59</v>
      </c>
      <c r="BD235">
        <v>52</v>
      </c>
      <c r="BE235">
        <v>2</v>
      </c>
      <c r="BF235">
        <v>5.0131551225620297E-2</v>
      </c>
      <c r="BG235">
        <v>0.90393873085821796</v>
      </c>
      <c r="BH235">
        <v>0.85793184664261302</v>
      </c>
      <c r="BI235">
        <v>1</v>
      </c>
      <c r="BJ235">
        <v>4</v>
      </c>
      <c r="BK235" s="1">
        <v>2</v>
      </c>
      <c r="BM235" s="1">
        <v>0</v>
      </c>
      <c r="BN235">
        <v>2</v>
      </c>
      <c r="BP235">
        <v>2</v>
      </c>
      <c r="BQ235">
        <v>61</v>
      </c>
      <c r="BT235" t="s">
        <v>209</v>
      </c>
      <c r="BU235">
        <v>30</v>
      </c>
      <c r="BV235">
        <v>2</v>
      </c>
      <c r="CA235">
        <v>1</v>
      </c>
      <c r="CB235">
        <v>26</v>
      </c>
      <c r="CC235">
        <v>42</v>
      </c>
      <c r="CD235">
        <v>55</v>
      </c>
      <c r="CE235">
        <v>55</v>
      </c>
      <c r="CF235">
        <v>47</v>
      </c>
      <c r="CG235">
        <v>4</v>
      </c>
      <c r="CH235">
        <v>20</v>
      </c>
      <c r="CI235" t="s">
        <v>210</v>
      </c>
      <c r="CJ235" t="s">
        <v>211</v>
      </c>
      <c r="CK235" t="s">
        <v>212</v>
      </c>
      <c r="CL235">
        <v>1</v>
      </c>
      <c r="CM235">
        <v>2</v>
      </c>
      <c r="CS235">
        <v>1</v>
      </c>
      <c r="CT235">
        <v>4.54</v>
      </c>
      <c r="CU235">
        <v>40</v>
      </c>
      <c r="CV235">
        <v>42</v>
      </c>
      <c r="CW235">
        <v>3</v>
      </c>
      <c r="CX235">
        <v>0.328966994190384</v>
      </c>
      <c r="CY235">
        <v>0.45143502271324798</v>
      </c>
      <c r="CZ235">
        <v>0.76087178860503202</v>
      </c>
      <c r="DB235">
        <v>61</v>
      </c>
      <c r="DC235">
        <v>25</v>
      </c>
      <c r="DD235">
        <v>70</v>
      </c>
      <c r="DE235">
        <v>50</v>
      </c>
      <c r="DF235">
        <v>26</v>
      </c>
      <c r="DG235">
        <v>24</v>
      </c>
      <c r="DH235">
        <v>26</v>
      </c>
      <c r="DI235">
        <v>60</v>
      </c>
      <c r="DJ235">
        <v>8</v>
      </c>
      <c r="DK235">
        <v>42</v>
      </c>
      <c r="DL235">
        <v>0</v>
      </c>
      <c r="DM235">
        <v>0</v>
      </c>
      <c r="DN235">
        <v>0</v>
      </c>
      <c r="DO235">
        <v>1</v>
      </c>
      <c r="DP235">
        <v>117</v>
      </c>
      <c r="GD235">
        <v>0</v>
      </c>
      <c r="GE235">
        <v>1</v>
      </c>
      <c r="GF235">
        <v>1</v>
      </c>
      <c r="GG235">
        <v>117</v>
      </c>
      <c r="GI235" t="s">
        <v>254</v>
      </c>
      <c r="GJ235">
        <v>450</v>
      </c>
      <c r="GK235">
        <v>0</v>
      </c>
      <c r="GL235">
        <v>0</v>
      </c>
      <c r="GM235">
        <v>0</v>
      </c>
      <c r="GN235">
        <v>1</v>
      </c>
      <c r="GO235">
        <v>1</v>
      </c>
      <c r="GR235">
        <f t="shared" si="30"/>
        <v>4.54</v>
      </c>
      <c r="GS235">
        <f t="shared" si="31"/>
        <v>0</v>
      </c>
      <c r="GT235">
        <f t="shared" si="32"/>
        <v>26</v>
      </c>
      <c r="GU235">
        <f t="shared" si="33"/>
        <v>200</v>
      </c>
      <c r="GV235">
        <f t="shared" si="34"/>
        <v>0</v>
      </c>
      <c r="GW235">
        <f t="shared" si="35"/>
        <v>0</v>
      </c>
      <c r="GX235">
        <f t="shared" si="36"/>
        <v>0</v>
      </c>
      <c r="GY235">
        <f t="shared" si="37"/>
        <v>0</v>
      </c>
      <c r="GZ235">
        <f t="shared" si="38"/>
        <v>0</v>
      </c>
      <c r="HA235">
        <f t="shared" si="39"/>
        <v>30</v>
      </c>
    </row>
    <row r="236" spans="1:209" hidden="1" x14ac:dyDescent="0.25">
      <c r="GR236">
        <f t="shared" si="30"/>
        <v>4.5</v>
      </c>
      <c r="GS236">
        <f t="shared" si="31"/>
        <v>4.5</v>
      </c>
      <c r="GT236">
        <f t="shared" si="32"/>
        <v>0</v>
      </c>
      <c r="GU236">
        <f t="shared" si="33"/>
        <v>200</v>
      </c>
      <c r="GV236">
        <f t="shared" si="34"/>
        <v>0</v>
      </c>
      <c r="GW236">
        <f t="shared" si="35"/>
        <v>0</v>
      </c>
      <c r="GX236">
        <f t="shared" si="36"/>
        <v>0</v>
      </c>
      <c r="GY236">
        <f t="shared" si="37"/>
        <v>0</v>
      </c>
      <c r="GZ236">
        <f t="shared" si="38"/>
        <v>0</v>
      </c>
      <c r="HA236">
        <f t="shared" si="39"/>
        <v>0</v>
      </c>
    </row>
    <row r="237" spans="1:209" hidden="1" x14ac:dyDescent="0.25">
      <c r="A237">
        <v>118</v>
      </c>
      <c r="B237" t="s">
        <v>575</v>
      </c>
      <c r="D237">
        <v>1</v>
      </c>
      <c r="E237">
        <v>58</v>
      </c>
      <c r="F237">
        <v>57</v>
      </c>
      <c r="G237" t="s">
        <v>198</v>
      </c>
      <c r="H237" t="s">
        <v>199</v>
      </c>
      <c r="I237" t="s">
        <v>576</v>
      </c>
      <c r="J237">
        <v>1</v>
      </c>
      <c r="M237">
        <v>2.52</v>
      </c>
      <c r="N237">
        <v>3.52</v>
      </c>
      <c r="O237" t="s">
        <v>201</v>
      </c>
      <c r="T237">
        <v>0</v>
      </c>
      <c r="U237">
        <v>0.01</v>
      </c>
      <c r="V237" t="s">
        <v>202</v>
      </c>
      <c r="W237">
        <v>1</v>
      </c>
      <c r="X237">
        <v>118</v>
      </c>
      <c r="Z237">
        <v>1</v>
      </c>
      <c r="AA237">
        <v>1</v>
      </c>
      <c r="AB237" t="s">
        <v>577</v>
      </c>
      <c r="AC237">
        <v>0</v>
      </c>
      <c r="AD237">
        <v>1</v>
      </c>
      <c r="AE237">
        <v>1</v>
      </c>
      <c r="AF237">
        <v>118</v>
      </c>
      <c r="AH237">
        <v>99</v>
      </c>
      <c r="AI237">
        <v>37</v>
      </c>
      <c r="AJ237">
        <v>9</v>
      </c>
      <c r="AN237">
        <v>1</v>
      </c>
      <c r="AP237">
        <v>1</v>
      </c>
      <c r="AQ237" t="s">
        <v>208</v>
      </c>
      <c r="AR237">
        <v>0</v>
      </c>
      <c r="AS237">
        <v>1</v>
      </c>
      <c r="AT237">
        <v>1</v>
      </c>
      <c r="AU237">
        <v>3</v>
      </c>
      <c r="AY237">
        <v>48</v>
      </c>
      <c r="AZ237">
        <v>52</v>
      </c>
      <c r="BA237">
        <v>46</v>
      </c>
      <c r="BB237">
        <v>1</v>
      </c>
      <c r="BC237">
        <v>23</v>
      </c>
      <c r="BD237">
        <v>55</v>
      </c>
      <c r="BE237">
        <v>79</v>
      </c>
      <c r="BF237">
        <v>0.12094482027612501</v>
      </c>
      <c r="BG237">
        <v>0.69367128655517896</v>
      </c>
      <c r="BH237">
        <v>0.32762227770107799</v>
      </c>
      <c r="BI237">
        <v>1</v>
      </c>
      <c r="BJ237">
        <v>4</v>
      </c>
      <c r="BK237" s="1">
        <v>2</v>
      </c>
      <c r="BM237" s="1">
        <v>0</v>
      </c>
      <c r="BN237">
        <v>2</v>
      </c>
      <c r="BP237">
        <v>2</v>
      </c>
      <c r="BQ237">
        <v>61</v>
      </c>
      <c r="BT237" t="s">
        <v>221</v>
      </c>
      <c r="BU237">
        <v>39</v>
      </c>
      <c r="BV237">
        <v>7</v>
      </c>
      <c r="CA237">
        <v>1</v>
      </c>
      <c r="CB237">
        <v>37</v>
      </c>
      <c r="CC237">
        <v>42</v>
      </c>
      <c r="CD237">
        <v>52</v>
      </c>
      <c r="CE237">
        <v>46</v>
      </c>
      <c r="CF237">
        <v>48</v>
      </c>
      <c r="CG237">
        <v>4</v>
      </c>
      <c r="CH237">
        <v>20</v>
      </c>
      <c r="CI237" t="s">
        <v>210</v>
      </c>
      <c r="CJ237" t="s">
        <v>211</v>
      </c>
      <c r="CK237" t="s">
        <v>212</v>
      </c>
      <c r="CL237">
        <v>1</v>
      </c>
      <c r="CM237">
        <v>2</v>
      </c>
      <c r="CS237">
        <v>1</v>
      </c>
      <c r="CT237">
        <v>2.52</v>
      </c>
      <c r="CU237">
        <v>40</v>
      </c>
      <c r="CV237">
        <v>42</v>
      </c>
      <c r="CW237">
        <v>3</v>
      </c>
      <c r="CX237">
        <v>0.328966994190384</v>
      </c>
      <c r="CY237">
        <v>0.45143502271324798</v>
      </c>
      <c r="CZ237">
        <v>0.76087178860503202</v>
      </c>
      <c r="DB237">
        <v>61</v>
      </c>
      <c r="DC237">
        <v>25</v>
      </c>
      <c r="DD237">
        <v>70</v>
      </c>
      <c r="DE237">
        <v>50</v>
      </c>
      <c r="DF237">
        <v>26</v>
      </c>
      <c r="DG237">
        <v>24</v>
      </c>
      <c r="DH237">
        <v>26</v>
      </c>
      <c r="DI237">
        <v>60</v>
      </c>
      <c r="DJ237">
        <v>8</v>
      </c>
      <c r="DK237">
        <v>42</v>
      </c>
      <c r="DL237">
        <v>0</v>
      </c>
      <c r="DM237">
        <v>0</v>
      </c>
      <c r="DN237">
        <v>0</v>
      </c>
      <c r="DO237">
        <v>1</v>
      </c>
      <c r="DP237">
        <v>118</v>
      </c>
      <c r="GD237">
        <v>0</v>
      </c>
      <c r="GE237">
        <v>1</v>
      </c>
      <c r="GF237">
        <v>1</v>
      </c>
      <c r="GG237">
        <v>118</v>
      </c>
      <c r="GI237" t="s">
        <v>273</v>
      </c>
      <c r="GJ237">
        <v>120</v>
      </c>
      <c r="GK237">
        <v>0</v>
      </c>
      <c r="GL237">
        <v>0</v>
      </c>
      <c r="GM237">
        <v>0</v>
      </c>
      <c r="GN237">
        <v>1</v>
      </c>
      <c r="GO237">
        <v>1</v>
      </c>
      <c r="GR237">
        <f t="shared" si="30"/>
        <v>2.52</v>
      </c>
      <c r="GS237">
        <f t="shared" si="31"/>
        <v>0</v>
      </c>
      <c r="GT237">
        <f t="shared" si="32"/>
        <v>37</v>
      </c>
      <c r="GU237">
        <f t="shared" si="33"/>
        <v>0</v>
      </c>
      <c r="GV237">
        <f t="shared" si="34"/>
        <v>0</v>
      </c>
      <c r="GW237">
        <f t="shared" si="35"/>
        <v>0</v>
      </c>
      <c r="GX237">
        <f t="shared" si="36"/>
        <v>0</v>
      </c>
      <c r="GY237">
        <f t="shared" si="37"/>
        <v>0</v>
      </c>
      <c r="GZ237">
        <f t="shared" si="38"/>
        <v>0</v>
      </c>
      <c r="HA237">
        <f t="shared" si="39"/>
        <v>39</v>
      </c>
    </row>
    <row r="238" spans="1:209" hidden="1" x14ac:dyDescent="0.25">
      <c r="GR238">
        <f t="shared" si="30"/>
        <v>4.5</v>
      </c>
      <c r="GS238">
        <f t="shared" si="31"/>
        <v>4.5</v>
      </c>
      <c r="GT238">
        <f t="shared" si="32"/>
        <v>0</v>
      </c>
      <c r="GU238">
        <f t="shared" si="33"/>
        <v>200</v>
      </c>
      <c r="GV238">
        <f t="shared" si="34"/>
        <v>0</v>
      </c>
      <c r="GW238">
        <f t="shared" si="35"/>
        <v>0</v>
      </c>
      <c r="GX238">
        <f t="shared" si="36"/>
        <v>0</v>
      </c>
      <c r="GY238">
        <f t="shared" si="37"/>
        <v>0</v>
      </c>
      <c r="GZ238">
        <f t="shared" si="38"/>
        <v>0</v>
      </c>
      <c r="HA238">
        <f t="shared" si="39"/>
        <v>0</v>
      </c>
    </row>
    <row r="239" spans="1:209" hidden="1" x14ac:dyDescent="0.25">
      <c r="A239">
        <v>119</v>
      </c>
      <c r="B239" t="s">
        <v>578</v>
      </c>
      <c r="D239">
        <v>1</v>
      </c>
      <c r="E239">
        <v>58</v>
      </c>
      <c r="F239">
        <v>57</v>
      </c>
      <c r="G239" t="s">
        <v>198</v>
      </c>
      <c r="H239" t="s">
        <v>199</v>
      </c>
      <c r="I239" t="s">
        <v>579</v>
      </c>
      <c r="J239">
        <v>1</v>
      </c>
      <c r="M239">
        <v>1.46</v>
      </c>
      <c r="N239">
        <v>2.46</v>
      </c>
      <c r="O239" t="s">
        <v>201</v>
      </c>
      <c r="T239">
        <v>0</v>
      </c>
      <c r="U239">
        <v>0.01</v>
      </c>
      <c r="V239" t="s">
        <v>202</v>
      </c>
      <c r="W239">
        <v>1</v>
      </c>
      <c r="X239">
        <v>119</v>
      </c>
      <c r="Z239">
        <v>1</v>
      </c>
      <c r="AA239">
        <v>1</v>
      </c>
      <c r="AB239" t="s">
        <v>580</v>
      </c>
      <c r="AC239">
        <v>0</v>
      </c>
      <c r="AD239">
        <v>1</v>
      </c>
      <c r="AE239">
        <v>1</v>
      </c>
      <c r="AF239">
        <v>119</v>
      </c>
      <c r="AH239">
        <v>99</v>
      </c>
      <c r="AI239">
        <v>64</v>
      </c>
      <c r="AJ239">
        <v>9</v>
      </c>
      <c r="AN239">
        <v>1</v>
      </c>
      <c r="AP239">
        <v>1</v>
      </c>
      <c r="AQ239" t="s">
        <v>208</v>
      </c>
      <c r="AR239">
        <v>0</v>
      </c>
      <c r="AS239">
        <v>1</v>
      </c>
      <c r="AT239">
        <v>1</v>
      </c>
      <c r="AU239">
        <v>1</v>
      </c>
      <c r="BE239">
        <v>96</v>
      </c>
      <c r="BF239">
        <v>0.74663798737975695</v>
      </c>
      <c r="BG239">
        <v>0.25424119072818002</v>
      </c>
      <c r="CT239">
        <v>0</v>
      </c>
      <c r="CU239">
        <v>41</v>
      </c>
      <c r="CW239">
        <v>3</v>
      </c>
      <c r="CX239">
        <v>0.14604568552000799</v>
      </c>
      <c r="CY239">
        <v>0.80112892513273903</v>
      </c>
      <c r="CZ239">
        <v>0.31326662832102498</v>
      </c>
      <c r="DC239">
        <v>30</v>
      </c>
      <c r="DD239">
        <v>50</v>
      </c>
      <c r="DE239">
        <v>2</v>
      </c>
      <c r="DF239">
        <v>15</v>
      </c>
      <c r="DG239">
        <v>44</v>
      </c>
      <c r="DH239">
        <v>29</v>
      </c>
      <c r="DI239">
        <v>55</v>
      </c>
      <c r="DJ239">
        <v>44</v>
      </c>
      <c r="DK239">
        <v>1</v>
      </c>
      <c r="DO239">
        <v>1</v>
      </c>
      <c r="DP239">
        <v>119</v>
      </c>
      <c r="DT239">
        <v>54</v>
      </c>
      <c r="DU239">
        <v>48</v>
      </c>
      <c r="DV239">
        <v>52</v>
      </c>
      <c r="DW239">
        <v>4</v>
      </c>
      <c r="DX239">
        <v>31</v>
      </c>
      <c r="DY239">
        <v>49</v>
      </c>
      <c r="DZ239">
        <v>47</v>
      </c>
      <c r="EA239">
        <v>0.74700806139706899</v>
      </c>
      <c r="EB239">
        <v>0.83287937302544102</v>
      </c>
      <c r="EC239">
        <v>0.53425181548399603</v>
      </c>
      <c r="ED239">
        <v>2</v>
      </c>
      <c r="EE239" s="1">
        <v>2</v>
      </c>
      <c r="EG239" s="1">
        <v>0</v>
      </c>
      <c r="EH239">
        <v>3</v>
      </c>
      <c r="EI239">
        <v>2</v>
      </c>
      <c r="EK239">
        <v>61</v>
      </c>
      <c r="EN239" t="s">
        <v>581</v>
      </c>
      <c r="EO239">
        <v>10</v>
      </c>
      <c r="EP239">
        <v>8</v>
      </c>
      <c r="EU239">
        <v>1</v>
      </c>
      <c r="EV239">
        <v>64</v>
      </c>
      <c r="EW239">
        <v>45</v>
      </c>
      <c r="EX239">
        <v>48</v>
      </c>
      <c r="EY239">
        <v>52</v>
      </c>
      <c r="EZ239">
        <v>54</v>
      </c>
      <c r="FA239">
        <v>2</v>
      </c>
      <c r="FB239">
        <v>20</v>
      </c>
      <c r="FC239" t="s">
        <v>210</v>
      </c>
      <c r="FD239" t="s">
        <v>211</v>
      </c>
      <c r="FE239" t="s">
        <v>212</v>
      </c>
      <c r="FF239">
        <v>45</v>
      </c>
      <c r="FG239">
        <v>3</v>
      </c>
      <c r="FH239">
        <v>0.96343198353889403</v>
      </c>
      <c r="FI239">
        <v>0.50826359635858698</v>
      </c>
      <c r="FJ239">
        <v>0.26100783051430598</v>
      </c>
      <c r="FL239" t="s">
        <v>209</v>
      </c>
      <c r="FM239" t="s">
        <v>221</v>
      </c>
      <c r="FN239">
        <v>20</v>
      </c>
      <c r="FO239">
        <v>1</v>
      </c>
      <c r="FP239">
        <v>2</v>
      </c>
      <c r="FS239">
        <v>20</v>
      </c>
      <c r="FT239">
        <v>50</v>
      </c>
      <c r="FU239">
        <v>45</v>
      </c>
      <c r="FV239">
        <v>43</v>
      </c>
      <c r="FW239">
        <v>35</v>
      </c>
      <c r="FX239">
        <v>49</v>
      </c>
      <c r="FY239">
        <v>1</v>
      </c>
      <c r="GC239">
        <v>0</v>
      </c>
      <c r="GD239">
        <v>1.46</v>
      </c>
      <c r="GE239">
        <v>1</v>
      </c>
      <c r="GF239">
        <v>1</v>
      </c>
      <c r="GG239">
        <v>119</v>
      </c>
      <c r="GI239" t="s">
        <v>233</v>
      </c>
      <c r="GJ239">
        <v>634</v>
      </c>
      <c r="GK239">
        <v>0</v>
      </c>
      <c r="GL239">
        <v>0</v>
      </c>
      <c r="GM239">
        <v>0</v>
      </c>
      <c r="GN239">
        <v>1</v>
      </c>
      <c r="GO239">
        <v>1</v>
      </c>
      <c r="GR239">
        <f t="shared" si="30"/>
        <v>3.86</v>
      </c>
      <c r="GS239">
        <f t="shared" si="31"/>
        <v>2.4</v>
      </c>
      <c r="GT239">
        <f t="shared" si="32"/>
        <v>64</v>
      </c>
      <c r="GU239">
        <f t="shared" si="33"/>
        <v>200</v>
      </c>
      <c r="GV239">
        <f t="shared" si="34"/>
        <v>0</v>
      </c>
      <c r="GW239">
        <f t="shared" si="35"/>
        <v>0</v>
      </c>
      <c r="GX239">
        <f t="shared" si="36"/>
        <v>0</v>
      </c>
      <c r="GY239">
        <f t="shared" si="37"/>
        <v>0</v>
      </c>
      <c r="GZ239">
        <f t="shared" si="38"/>
        <v>0</v>
      </c>
      <c r="HA239">
        <f t="shared" si="39"/>
        <v>0</v>
      </c>
    </row>
    <row r="240" spans="1:209" hidden="1" x14ac:dyDescent="0.25">
      <c r="GR240">
        <f t="shared" si="30"/>
        <v>4.5</v>
      </c>
      <c r="GS240">
        <f t="shared" si="31"/>
        <v>4.5</v>
      </c>
      <c r="GT240">
        <f t="shared" si="32"/>
        <v>0</v>
      </c>
      <c r="GU240">
        <f t="shared" si="33"/>
        <v>200</v>
      </c>
      <c r="GV240">
        <f t="shared" si="34"/>
        <v>0</v>
      </c>
      <c r="GW240">
        <f t="shared" si="35"/>
        <v>0</v>
      </c>
      <c r="GX240">
        <f t="shared" si="36"/>
        <v>0</v>
      </c>
      <c r="GY240">
        <f t="shared" si="37"/>
        <v>0</v>
      </c>
      <c r="GZ240">
        <f t="shared" si="38"/>
        <v>0</v>
      </c>
      <c r="HA240">
        <f t="shared" si="39"/>
        <v>0</v>
      </c>
    </row>
    <row r="241" spans="1:209" hidden="1" x14ac:dyDescent="0.25">
      <c r="A241">
        <v>120</v>
      </c>
      <c r="B241" t="s">
        <v>582</v>
      </c>
      <c r="D241">
        <v>1</v>
      </c>
      <c r="E241">
        <v>58</v>
      </c>
      <c r="F241">
        <v>57</v>
      </c>
      <c r="G241" t="s">
        <v>198</v>
      </c>
      <c r="H241" t="s">
        <v>199</v>
      </c>
      <c r="I241" t="s">
        <v>583</v>
      </c>
      <c r="J241">
        <v>1</v>
      </c>
      <c r="M241">
        <v>1.35</v>
      </c>
      <c r="N241">
        <v>2.35</v>
      </c>
      <c r="O241" t="s">
        <v>201</v>
      </c>
      <c r="T241">
        <v>0</v>
      </c>
      <c r="U241">
        <v>0.01</v>
      </c>
      <c r="V241" t="s">
        <v>202</v>
      </c>
      <c r="W241">
        <v>1</v>
      </c>
      <c r="X241">
        <v>120</v>
      </c>
      <c r="Z241">
        <v>1</v>
      </c>
      <c r="AA241">
        <v>1</v>
      </c>
      <c r="AB241" t="s">
        <v>584</v>
      </c>
      <c r="AC241">
        <v>0</v>
      </c>
      <c r="AD241">
        <v>1</v>
      </c>
      <c r="AE241">
        <v>1</v>
      </c>
      <c r="AF241">
        <v>120</v>
      </c>
      <c r="AH241">
        <v>99</v>
      </c>
      <c r="AI241">
        <v>83</v>
      </c>
      <c r="AJ241">
        <v>9</v>
      </c>
      <c r="AO241">
        <v>1</v>
      </c>
      <c r="AP241">
        <v>2</v>
      </c>
      <c r="AQ241" t="s">
        <v>208</v>
      </c>
      <c r="AR241">
        <v>0</v>
      </c>
      <c r="AS241">
        <v>1</v>
      </c>
      <c r="AT241">
        <v>1</v>
      </c>
      <c r="AU241">
        <v>1</v>
      </c>
      <c r="BE241">
        <v>18</v>
      </c>
      <c r="BF241">
        <v>0.18745796698095701</v>
      </c>
      <c r="BG241">
        <v>0.30717901026620897</v>
      </c>
      <c r="CT241">
        <v>0</v>
      </c>
      <c r="CU241">
        <v>42</v>
      </c>
      <c r="CW241">
        <v>3</v>
      </c>
      <c r="CX241">
        <v>5.5016418381249703E-2</v>
      </c>
      <c r="CY241">
        <v>0.63766948705257798</v>
      </c>
      <c r="CZ241">
        <v>0.92353110646804304</v>
      </c>
      <c r="DC241">
        <v>0</v>
      </c>
      <c r="DD241">
        <v>10</v>
      </c>
      <c r="DE241">
        <v>0</v>
      </c>
      <c r="DF241">
        <v>61</v>
      </c>
      <c r="DG241">
        <v>78</v>
      </c>
      <c r="DH241">
        <v>61</v>
      </c>
      <c r="DI241">
        <v>50</v>
      </c>
      <c r="DJ241">
        <v>55</v>
      </c>
      <c r="DK241">
        <v>50</v>
      </c>
      <c r="DO241">
        <v>1</v>
      </c>
      <c r="DP241">
        <v>120</v>
      </c>
      <c r="DT241">
        <v>54</v>
      </c>
      <c r="DU241">
        <v>48</v>
      </c>
      <c r="DV241">
        <v>46</v>
      </c>
      <c r="DW241">
        <v>8</v>
      </c>
      <c r="DX241">
        <v>78</v>
      </c>
      <c r="DY241">
        <v>64</v>
      </c>
      <c r="DZ241">
        <v>39</v>
      </c>
      <c r="EA241">
        <v>0.26495845505772597</v>
      </c>
      <c r="EB241">
        <v>0.32854826612046201</v>
      </c>
      <c r="EC241">
        <v>0.92621964764630405</v>
      </c>
      <c r="ED241">
        <v>1</v>
      </c>
      <c r="EE241" s="1">
        <v>2</v>
      </c>
      <c r="EG241" s="1">
        <v>0</v>
      </c>
      <c r="EH241">
        <v>3</v>
      </c>
      <c r="EI241">
        <v>2</v>
      </c>
      <c r="EK241">
        <v>61</v>
      </c>
      <c r="EN241" t="s">
        <v>209</v>
      </c>
      <c r="EO241">
        <v>18</v>
      </c>
      <c r="EP241">
        <v>7</v>
      </c>
      <c r="EU241">
        <v>1</v>
      </c>
      <c r="EV241">
        <v>83</v>
      </c>
      <c r="EW241">
        <v>51</v>
      </c>
      <c r="EX241">
        <v>48</v>
      </c>
      <c r="EY241">
        <v>46</v>
      </c>
      <c r="EZ241">
        <v>54</v>
      </c>
      <c r="FA241">
        <v>1</v>
      </c>
      <c r="FB241">
        <v>20</v>
      </c>
      <c r="FC241" t="s">
        <v>210</v>
      </c>
      <c r="FD241" t="s">
        <v>211</v>
      </c>
      <c r="FE241" t="s">
        <v>212</v>
      </c>
      <c r="FF241">
        <v>51</v>
      </c>
      <c r="FG241">
        <v>3</v>
      </c>
      <c r="FH241">
        <v>0.57337332643704597</v>
      </c>
      <c r="FI241">
        <v>0.59258045421466399</v>
      </c>
      <c r="FJ241">
        <v>0.20344816477313399</v>
      </c>
      <c r="FL241" t="s">
        <v>221</v>
      </c>
      <c r="FM241" t="s">
        <v>581</v>
      </c>
      <c r="FN241">
        <v>35</v>
      </c>
      <c r="FO241">
        <v>1</v>
      </c>
      <c r="FP241">
        <v>2</v>
      </c>
      <c r="FS241">
        <v>35</v>
      </c>
      <c r="FT241">
        <v>50</v>
      </c>
      <c r="FU241">
        <v>71</v>
      </c>
      <c r="FV241">
        <v>43</v>
      </c>
      <c r="FW241">
        <v>64</v>
      </c>
      <c r="FX241">
        <v>49</v>
      </c>
      <c r="FY241">
        <v>1</v>
      </c>
      <c r="GC241">
        <v>0</v>
      </c>
      <c r="GD241">
        <v>1.35</v>
      </c>
      <c r="GE241">
        <v>1</v>
      </c>
      <c r="GF241">
        <v>1</v>
      </c>
      <c r="GG241">
        <v>120</v>
      </c>
      <c r="GI241" t="s">
        <v>217</v>
      </c>
      <c r="GJ241">
        <v>142</v>
      </c>
      <c r="GK241">
        <v>0</v>
      </c>
      <c r="GL241">
        <v>0</v>
      </c>
      <c r="GM241">
        <v>0</v>
      </c>
      <c r="GN241">
        <v>1</v>
      </c>
      <c r="GO241">
        <v>1</v>
      </c>
      <c r="GR241">
        <f t="shared" si="30"/>
        <v>3.67</v>
      </c>
      <c r="GS241">
        <f t="shared" si="31"/>
        <v>2.3199999999999998</v>
      </c>
      <c r="GT241">
        <f t="shared" si="32"/>
        <v>83</v>
      </c>
      <c r="GU241">
        <f t="shared" si="33"/>
        <v>200</v>
      </c>
      <c r="GV241">
        <f t="shared" si="34"/>
        <v>0</v>
      </c>
      <c r="GW241">
        <f t="shared" si="35"/>
        <v>0</v>
      </c>
      <c r="GX241">
        <f t="shared" si="36"/>
        <v>0</v>
      </c>
      <c r="GY241">
        <f t="shared" si="37"/>
        <v>0</v>
      </c>
      <c r="GZ241">
        <f t="shared" si="38"/>
        <v>0</v>
      </c>
      <c r="HA241">
        <f t="shared" si="39"/>
        <v>0</v>
      </c>
    </row>
  </sheetData>
  <autoFilter ref="M1:GW241">
    <filterColumn colId="72">
      <filters>
        <filter val="1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all_apps_wide_exa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Gomez, Santiago</dc:creator>
  <cp:lastModifiedBy>Gomez, Santiago</cp:lastModifiedBy>
  <dcterms:created xsi:type="dcterms:W3CDTF">2020-11-05T13:33:58Z</dcterms:created>
  <dcterms:modified xsi:type="dcterms:W3CDTF">2020-11-05T13:34:36Z</dcterms:modified>
</cp:coreProperties>
</file>