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redat\Box\Research\oTree\BDD\m1\"/>
    </mc:Choice>
  </mc:AlternateContent>
  <xr:revisionPtr revIDLastSave="0" documentId="13_ncr:1_{C84C8748-5F8A-407F-A841-21A04CB2F834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question period 1" sheetId="1" r:id="rId1"/>
    <sheet name="question period 2" sheetId="2" r:id="rId2"/>
    <sheet name="question period 3" sheetId="3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0" i="3" l="1"/>
  <c r="C199" i="3"/>
  <c r="C198" i="3"/>
  <c r="C197" i="3"/>
  <c r="C196" i="3"/>
  <c r="C195" i="3"/>
  <c r="C194" i="3"/>
  <c r="C193" i="3"/>
  <c r="C192" i="3"/>
  <c r="C191" i="3"/>
  <c r="C190" i="3"/>
  <c r="C189" i="3"/>
  <c r="C188" i="3"/>
  <c r="C187" i="3"/>
  <c r="C186" i="3"/>
  <c r="C185" i="3"/>
  <c r="C184" i="3"/>
  <c r="C183" i="3"/>
  <c r="C182" i="3"/>
  <c r="C181" i="3"/>
  <c r="C180" i="3"/>
  <c r="C179" i="3"/>
  <c r="C178" i="3"/>
  <c r="C177" i="3"/>
  <c r="C176" i="3"/>
  <c r="C175" i="3"/>
  <c r="C174" i="3"/>
  <c r="C173" i="3"/>
  <c r="C172" i="3"/>
  <c r="C171" i="3"/>
  <c r="C170" i="3"/>
  <c r="C169" i="3"/>
  <c r="C168" i="3"/>
  <c r="C167" i="3"/>
  <c r="C166" i="3"/>
  <c r="C165" i="3"/>
  <c r="C164" i="3"/>
  <c r="C163" i="3"/>
  <c r="C162" i="3"/>
  <c r="C161" i="3"/>
  <c r="C160" i="3"/>
  <c r="C159" i="3"/>
  <c r="C158" i="3"/>
  <c r="C157" i="3"/>
  <c r="C156" i="3"/>
  <c r="C155" i="3"/>
  <c r="C154" i="3"/>
  <c r="C153" i="3"/>
  <c r="C152" i="3"/>
  <c r="C151" i="3"/>
  <c r="C150" i="3"/>
  <c r="C149" i="3"/>
  <c r="C148" i="3"/>
  <c r="C147" i="3"/>
  <c r="C146" i="3"/>
  <c r="C145" i="3"/>
  <c r="C144" i="3"/>
  <c r="C143" i="3"/>
  <c r="C142" i="3"/>
  <c r="C141" i="3"/>
  <c r="C140" i="3"/>
  <c r="C139" i="3"/>
  <c r="C138" i="3"/>
  <c r="C137" i="3"/>
  <c r="C136" i="3"/>
  <c r="C135" i="3"/>
  <c r="C134" i="3"/>
  <c r="C133" i="3"/>
  <c r="C132" i="3"/>
  <c r="C131" i="3"/>
  <c r="C130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10" i="3"/>
  <c r="C109" i="3"/>
  <c r="C108" i="3"/>
  <c r="C107" i="3"/>
  <c r="C106" i="3"/>
  <c r="C105" i="3"/>
  <c r="C104" i="3"/>
  <c r="C103" i="3"/>
  <c r="C102" i="3"/>
  <c r="C101" i="3"/>
  <c r="C100" i="3"/>
  <c r="C99" i="3"/>
  <c r="C98" i="3"/>
  <c r="C97" i="3"/>
  <c r="C96" i="3"/>
  <c r="C95" i="3"/>
  <c r="C94" i="3"/>
  <c r="C93" i="3"/>
  <c r="C92" i="3"/>
  <c r="C91" i="3"/>
  <c r="C90" i="3"/>
  <c r="C89" i="3"/>
  <c r="C88" i="3"/>
  <c r="C87" i="3"/>
  <c r="C86" i="3"/>
  <c r="C85" i="3"/>
  <c r="C84" i="3"/>
  <c r="C83" i="3"/>
  <c r="C82" i="3"/>
  <c r="C81" i="3"/>
  <c r="C80" i="3"/>
  <c r="C79" i="3"/>
  <c r="C78" i="3"/>
  <c r="C77" i="3"/>
  <c r="C76" i="3"/>
  <c r="C75" i="3"/>
  <c r="C74" i="3"/>
  <c r="C73" i="3"/>
  <c r="C72" i="3"/>
  <c r="C71" i="3"/>
  <c r="C70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1" i="3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" i="2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  <c r="C1" i="1"/>
</calcChain>
</file>

<file path=xl/sharedStrings.xml><?xml version="1.0" encoding="utf-8"?>
<sst xmlns="http://schemas.openxmlformats.org/spreadsheetml/2006/main" count="600" uniqueCount="199">
  <si>
    <t>68-9</t>
  </si>
  <si>
    <t>96-16</t>
  </si>
  <si>
    <t>54+36</t>
  </si>
  <si>
    <t>112-56</t>
  </si>
  <si>
    <t>83-7</t>
  </si>
  <si>
    <t>56+2</t>
  </si>
  <si>
    <t>17+76</t>
  </si>
  <si>
    <t>76+8</t>
  </si>
  <si>
    <t>754-682</t>
  </si>
  <si>
    <t>68+20</t>
  </si>
  <si>
    <t>24+8</t>
  </si>
  <si>
    <t>81+18</t>
  </si>
  <si>
    <t>120/6</t>
  </si>
  <si>
    <t>85-49</t>
  </si>
  <si>
    <t>11x8</t>
  </si>
  <si>
    <t>23+39</t>
  </si>
  <si>
    <t>128/8</t>
  </si>
  <si>
    <t>7x7</t>
  </si>
  <si>
    <t>103-7</t>
  </si>
  <si>
    <t>95-25</t>
  </si>
  <si>
    <t>5+5</t>
  </si>
  <si>
    <t>13+15</t>
  </si>
  <si>
    <t>3x7</t>
  </si>
  <si>
    <t>35+40</t>
  </si>
  <si>
    <t>72-36</t>
  </si>
  <si>
    <t>69-12</t>
  </si>
  <si>
    <t>35+49</t>
  </si>
  <si>
    <t>88-44</t>
  </si>
  <si>
    <t>2+5</t>
  </si>
  <si>
    <t>10x9</t>
  </si>
  <si>
    <t>16/4</t>
  </si>
  <si>
    <t>22+69</t>
  </si>
  <si>
    <t>19-7</t>
  </si>
  <si>
    <t>43+29</t>
  </si>
  <si>
    <t>76-3</t>
  </si>
  <si>
    <t>25+12</t>
  </si>
  <si>
    <t>9-3</t>
  </si>
  <si>
    <t>3x5</t>
  </si>
  <si>
    <t>22+58</t>
  </si>
  <si>
    <t>160/4</t>
  </si>
  <si>
    <t>101-3</t>
  </si>
  <si>
    <t>54+9</t>
  </si>
  <si>
    <t>31+65</t>
  </si>
  <si>
    <t>4x6</t>
  </si>
  <si>
    <t>28+22</t>
  </si>
  <si>
    <t>12/6</t>
  </si>
  <si>
    <t>14-7</t>
  </si>
  <si>
    <t>87-27</t>
  </si>
  <si>
    <t>2+7</t>
  </si>
  <si>
    <t>85-8</t>
  </si>
  <si>
    <t>32+20</t>
  </si>
  <si>
    <t>115-72</t>
  </si>
  <si>
    <t>11x5</t>
  </si>
  <si>
    <t>55+25</t>
  </si>
  <si>
    <t>315/7</t>
  </si>
  <si>
    <t>5-1</t>
  </si>
  <si>
    <t>288/12</t>
  </si>
  <si>
    <t>91+5</t>
  </si>
  <si>
    <t>10x7</t>
  </si>
  <si>
    <t>47+9</t>
  </si>
  <si>
    <t>200/25</t>
  </si>
  <si>
    <t>825/55</t>
  </si>
  <si>
    <t>9x2</t>
  </si>
  <si>
    <t>62-54</t>
  </si>
  <si>
    <t>76+10</t>
  </si>
  <si>
    <t>72/9</t>
  </si>
  <si>
    <t>12x6</t>
  </si>
  <si>
    <t>27/3</t>
  </si>
  <si>
    <t>3+6</t>
  </si>
  <si>
    <t>73+17</t>
  </si>
  <si>
    <t>45+37</t>
  </si>
  <si>
    <t>74-8</t>
  </si>
  <si>
    <t>25-3</t>
  </si>
  <si>
    <t>57-28</t>
  </si>
  <si>
    <t>150/5</t>
  </si>
  <si>
    <t>76-20</t>
  </si>
  <si>
    <t>75-38</t>
  </si>
  <si>
    <t>25+15</t>
  </si>
  <si>
    <t>14x5</t>
  </si>
  <si>
    <t>10+20</t>
  </si>
  <si>
    <t>45x2</t>
  </si>
  <si>
    <t>324/6</t>
  </si>
  <si>
    <t>1+1</t>
  </si>
  <si>
    <t>16+4</t>
  </si>
  <si>
    <t>8+7</t>
  </si>
  <si>
    <t>6+8</t>
  </si>
  <si>
    <t>87-50</t>
  </si>
  <si>
    <t>14+24</t>
  </si>
  <si>
    <t>563-498</t>
  </si>
  <si>
    <t>873-791</t>
  </si>
  <si>
    <t>64-2</t>
  </si>
  <si>
    <t>250/5</t>
  </si>
  <si>
    <t>30+21</t>
  </si>
  <si>
    <t>47+3</t>
  </si>
  <si>
    <t>24/3</t>
  </si>
  <si>
    <t>58+33</t>
  </si>
  <si>
    <t>63-55</t>
  </si>
  <si>
    <t>27-9</t>
  </si>
  <si>
    <t>45/5</t>
  </si>
  <si>
    <t>98-8</t>
  </si>
  <si>
    <t>37-10</t>
  </si>
  <si>
    <t>7x5</t>
  </si>
  <si>
    <t>13+69</t>
  </si>
  <si>
    <t>96-42</t>
  </si>
  <si>
    <t>10x3</t>
  </si>
  <si>
    <t>8-6</t>
  </si>
  <si>
    <t>75+9</t>
  </si>
  <si>
    <t>94-1</t>
  </si>
  <si>
    <t>9x8</t>
  </si>
  <si>
    <t>35+8</t>
  </si>
  <si>
    <t>36-24</t>
  </si>
  <si>
    <t>106-8</t>
  </si>
  <si>
    <t>9+7</t>
  </si>
  <si>
    <t>768/256</t>
  </si>
  <si>
    <t>178-98</t>
  </si>
  <si>
    <t>93-30</t>
  </si>
  <si>
    <t>76-32</t>
  </si>
  <si>
    <t>45+3</t>
  </si>
  <si>
    <t>21x4</t>
  </si>
  <si>
    <t>14+47</t>
  </si>
  <si>
    <t>56-40</t>
  </si>
  <si>
    <t>66-9</t>
  </si>
  <si>
    <t>134-89</t>
  </si>
  <si>
    <t>545/109</t>
  </si>
  <si>
    <t>155-86</t>
  </si>
  <si>
    <t>44+31</t>
  </si>
  <si>
    <t>145-67</t>
  </si>
  <si>
    <t>843-792</t>
  </si>
  <si>
    <t>118/2</t>
  </si>
  <si>
    <t>35x2</t>
  </si>
  <si>
    <t>38-23</t>
  </si>
  <si>
    <t>42-17</t>
  </si>
  <si>
    <t>30/5</t>
  </si>
  <si>
    <t>963-876</t>
  </si>
  <si>
    <t>756/21</t>
  </si>
  <si>
    <t>32x2</t>
  </si>
  <si>
    <t>274/137</t>
  </si>
  <si>
    <t>97-35</t>
  </si>
  <si>
    <t>56-29</t>
  </si>
  <si>
    <t>43+56</t>
  </si>
  <si>
    <t>196/28</t>
  </si>
  <si>
    <t>42/6</t>
  </si>
  <si>
    <t>63/7</t>
  </si>
  <si>
    <t>216/3</t>
  </si>
  <si>
    <t>259-185</t>
  </si>
  <si>
    <t>273/39</t>
  </si>
  <si>
    <t>427/61</t>
  </si>
  <si>
    <t>26+47</t>
  </si>
  <si>
    <t>27x3</t>
  </si>
  <si>
    <t>34+36</t>
  </si>
  <si>
    <t>216/4</t>
  </si>
  <si>
    <t>477-389</t>
  </si>
  <si>
    <t>41-7</t>
  </si>
  <si>
    <t>65-47</t>
  </si>
  <si>
    <t>23+22</t>
  </si>
  <si>
    <t>56/8</t>
  </si>
  <si>
    <t>840/24</t>
  </si>
  <si>
    <t>24x3</t>
  </si>
  <si>
    <t>24+58</t>
  </si>
  <si>
    <t>128-64</t>
  </si>
  <si>
    <t>66-10</t>
  </si>
  <si>
    <t>102-8</t>
  </si>
  <si>
    <t>144/9</t>
  </si>
  <si>
    <t>47-12</t>
  </si>
  <si>
    <t>5x5</t>
  </si>
  <si>
    <t>15+68</t>
  </si>
  <si>
    <t>87-46</t>
  </si>
  <si>
    <t>35+42</t>
  </si>
  <si>
    <t>34+7</t>
  </si>
  <si>
    <t>288/9</t>
  </si>
  <si>
    <t>822/137</t>
  </si>
  <si>
    <t>429/11</t>
  </si>
  <si>
    <t>63-8</t>
  </si>
  <si>
    <t>149-58</t>
  </si>
  <si>
    <t>140/4</t>
  </si>
  <si>
    <t>64/8</t>
  </si>
  <si>
    <t>36-28</t>
  </si>
  <si>
    <t>365/73</t>
  </si>
  <si>
    <t>56-38</t>
  </si>
  <si>
    <t>139-63</t>
  </si>
  <si>
    <t>346-289</t>
  </si>
  <si>
    <t>726/121</t>
  </si>
  <si>
    <t>123-65</t>
  </si>
  <si>
    <t>335/5</t>
  </si>
  <si>
    <t>68+8</t>
  </si>
  <si>
    <t>264/44</t>
  </si>
  <si>
    <t>87-49</t>
  </si>
  <si>
    <t>72-57</t>
  </si>
  <si>
    <t>13+49</t>
  </si>
  <si>
    <t>68-35</t>
  </si>
  <si>
    <t>162/54</t>
  </si>
  <si>
    <t>54+37</t>
  </si>
  <si>
    <t>43-17</t>
  </si>
  <si>
    <t>6x8</t>
  </si>
  <si>
    <t>103-6</t>
  </si>
  <si>
    <t>93-28</t>
  </si>
  <si>
    <t>13x7</t>
  </si>
  <si>
    <t>104-9</t>
  </si>
  <si>
    <t>146-55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</si>
</sst>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49" fontId="0" fillId="0" borderId="4" xfId="0" applyNumberFormat="1" applyBorder="1"/>
    <xf numFmtId="49" fontId="0" fillId="0" borderId="0" xfId="0" applyNumberFormat="1"/>
    <xf numFmtId="49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00"/>
  <sheetViews>
    <sheetView tabSelected="1" workbookViewId="0">
      <selection activeCell="F4" sqref="F4"/>
    </sheetView>
  </sheetViews>
  <sheetFormatPr defaultRowHeight="15" x14ac:dyDescent="0.25"/>
  <cols>
    <col min="3" max="3" width="9.140625" style="10"/>
  </cols>
  <sheetData>
    <row r="1" spans="1:3" x14ac:dyDescent="0.25">
      <c r="A1" s="1">
        <v>1</v>
      </c>
      <c r="B1" s="4" t="s">
        <v>0</v>
      </c>
      <c r="C1" s="7">
        <f>68-9</f>
        <v>59</v>
      </c>
    </row>
    <row r="2" spans="1:3" x14ac:dyDescent="0.25">
      <c r="A2" s="2">
        <v>2</v>
      </c>
      <c r="B2" s="5" t="s">
        <v>1</v>
      </c>
      <c r="C2" s="8">
        <f>96-16</f>
        <v>80</v>
      </c>
    </row>
    <row r="3" spans="1:3" x14ac:dyDescent="0.25">
      <c r="A3" s="2">
        <v>3</v>
      </c>
      <c r="B3" s="5" t="s">
        <v>2</v>
      </c>
      <c r="C3" s="8">
        <f>54+36</f>
        <v>90</v>
      </c>
    </row>
    <row r="4" spans="1:3" x14ac:dyDescent="0.25">
      <c r="A4" s="2">
        <v>4</v>
      </c>
      <c r="B4" s="5" t="s">
        <v>3</v>
      </c>
      <c r="C4" s="8">
        <f>112-56</f>
        <v>56</v>
      </c>
    </row>
    <row r="5" spans="1:3" x14ac:dyDescent="0.25">
      <c r="A5" s="2">
        <v>5</v>
      </c>
      <c r="B5" s="5" t="s">
        <v>4</v>
      </c>
      <c r="C5" s="8">
        <f>83-7</f>
        <v>76</v>
      </c>
    </row>
    <row r="6" spans="1:3" x14ac:dyDescent="0.25">
      <c r="A6" s="2">
        <v>6</v>
      </c>
      <c r="B6" s="5" t="s">
        <v>5</v>
      </c>
      <c r="C6" s="8">
        <f>56+2</f>
        <v>58</v>
      </c>
    </row>
    <row r="7" spans="1:3" x14ac:dyDescent="0.25">
      <c r="A7" s="2">
        <v>7</v>
      </c>
      <c r="B7" s="5" t="s">
        <v>6</v>
      </c>
      <c r="C7" s="8">
        <f>17+76</f>
        <v>93</v>
      </c>
    </row>
    <row r="8" spans="1:3" x14ac:dyDescent="0.25">
      <c r="A8" s="2">
        <v>8</v>
      </c>
      <c r="B8" s="5" t="s">
        <v>7</v>
      </c>
      <c r="C8" s="8">
        <f>76+8</f>
        <v>84</v>
      </c>
    </row>
    <row r="9" spans="1:3" x14ac:dyDescent="0.25">
      <c r="A9" s="2">
        <v>9</v>
      </c>
      <c r="B9" s="5" t="s">
        <v>8</v>
      </c>
      <c r="C9" s="8">
        <f>754-682</f>
        <v>72</v>
      </c>
    </row>
    <row r="10" spans="1:3" x14ac:dyDescent="0.25">
      <c r="A10" s="2">
        <v>10</v>
      </c>
      <c r="B10" s="5" t="s">
        <v>9</v>
      </c>
      <c r="C10" s="8">
        <f>68+20</f>
        <v>88</v>
      </c>
    </row>
    <row r="11" spans="1:3" x14ac:dyDescent="0.25">
      <c r="A11" s="2">
        <v>11</v>
      </c>
      <c r="B11" s="5" t="s">
        <v>10</v>
      </c>
      <c r="C11" s="8">
        <f>24+8</f>
        <v>32</v>
      </c>
    </row>
    <row r="12" spans="1:3" x14ac:dyDescent="0.25">
      <c r="A12" s="2">
        <v>12</v>
      </c>
      <c r="B12" s="5" t="s">
        <v>11</v>
      </c>
      <c r="C12" s="8">
        <f>81+18</f>
        <v>99</v>
      </c>
    </row>
    <row r="13" spans="1:3" x14ac:dyDescent="0.25">
      <c r="A13" s="2">
        <v>13</v>
      </c>
      <c r="B13" s="5" t="s">
        <v>12</v>
      </c>
      <c r="C13" s="8">
        <f>120/6</f>
        <v>20</v>
      </c>
    </row>
    <row r="14" spans="1:3" x14ac:dyDescent="0.25">
      <c r="A14" s="2">
        <v>14</v>
      </c>
      <c r="B14" s="5" t="s">
        <v>13</v>
      </c>
      <c r="C14" s="8">
        <f>85-49</f>
        <v>36</v>
      </c>
    </row>
    <row r="15" spans="1:3" x14ac:dyDescent="0.25">
      <c r="A15" s="2">
        <v>15</v>
      </c>
      <c r="B15" s="5" t="s">
        <v>14</v>
      </c>
      <c r="C15" s="8">
        <f>11*8</f>
        <v>88</v>
      </c>
    </row>
    <row r="16" spans="1:3" x14ac:dyDescent="0.25">
      <c r="A16" s="2">
        <v>16</v>
      </c>
      <c r="B16" s="5" t="s">
        <v>15</v>
      </c>
      <c r="C16" s="8">
        <f>23+39</f>
        <v>62</v>
      </c>
    </row>
    <row r="17" spans="1:3" x14ac:dyDescent="0.25">
      <c r="A17" s="2">
        <v>17</v>
      </c>
      <c r="B17" s="5" t="s">
        <v>16</v>
      </c>
      <c r="C17" s="8">
        <f>128/8</f>
        <v>16</v>
      </c>
    </row>
    <row r="18" spans="1:3" x14ac:dyDescent="0.25">
      <c r="A18" s="2">
        <v>18</v>
      </c>
      <c r="B18" s="5" t="s">
        <v>17</v>
      </c>
      <c r="C18" s="8">
        <f>7*7</f>
        <v>49</v>
      </c>
    </row>
    <row r="19" spans="1:3" x14ac:dyDescent="0.25">
      <c r="A19" s="2">
        <v>19</v>
      </c>
      <c r="B19" s="5" t="s">
        <v>18</v>
      </c>
      <c r="C19" s="8">
        <f>103-7</f>
        <v>96</v>
      </c>
    </row>
    <row r="20" spans="1:3" ht="15.75" thickBot="1" x14ac:dyDescent="0.3">
      <c r="A20" s="3">
        <v>20</v>
      </c>
      <c r="B20" s="6" t="s">
        <v>19</v>
      </c>
      <c r="C20" s="9">
        <f>95-25</f>
        <v>70</v>
      </c>
    </row>
    <row r="21" spans="1:3" x14ac:dyDescent="0.25">
      <c r="A21" s="1">
        <v>21</v>
      </c>
      <c r="B21" s="4" t="s">
        <v>20</v>
      </c>
      <c r="C21" s="7">
        <f>5+5</f>
        <v>10</v>
      </c>
    </row>
    <row r="22" spans="1:3" x14ac:dyDescent="0.25">
      <c r="A22" s="2">
        <v>22</v>
      </c>
      <c r="B22" s="5" t="s">
        <v>21</v>
      </c>
      <c r="C22" s="8">
        <f>13+15</f>
        <v>28</v>
      </c>
    </row>
    <row r="23" spans="1:3" x14ac:dyDescent="0.25">
      <c r="A23" s="2">
        <v>23</v>
      </c>
      <c r="B23" s="5" t="s">
        <v>22</v>
      </c>
      <c r="C23" s="8">
        <f>3*7</f>
        <v>21</v>
      </c>
    </row>
    <row r="24" spans="1:3" x14ac:dyDescent="0.25">
      <c r="A24" s="2">
        <v>24</v>
      </c>
      <c r="B24" s="5" t="s">
        <v>23</v>
      </c>
      <c r="C24" s="8">
        <f>35+40</f>
        <v>75</v>
      </c>
    </row>
    <row r="25" spans="1:3" x14ac:dyDescent="0.25">
      <c r="A25" s="2">
        <v>25</v>
      </c>
      <c r="B25" s="5" t="s">
        <v>24</v>
      </c>
      <c r="C25" s="8">
        <f>72-36</f>
        <v>36</v>
      </c>
    </row>
    <row r="26" spans="1:3" x14ac:dyDescent="0.25">
      <c r="A26" s="2">
        <v>26</v>
      </c>
      <c r="B26" s="5" t="s">
        <v>25</v>
      </c>
      <c r="C26" s="8">
        <f>69-12</f>
        <v>57</v>
      </c>
    </row>
    <row r="27" spans="1:3" x14ac:dyDescent="0.25">
      <c r="A27" s="2">
        <v>27</v>
      </c>
      <c r="B27" s="5" t="s">
        <v>26</v>
      </c>
      <c r="C27" s="8">
        <f>35+49</f>
        <v>84</v>
      </c>
    </row>
    <row r="28" spans="1:3" x14ac:dyDescent="0.25">
      <c r="A28" s="2">
        <v>28</v>
      </c>
      <c r="B28" s="5" t="s">
        <v>27</v>
      </c>
      <c r="C28" s="8">
        <f>88-44</f>
        <v>44</v>
      </c>
    </row>
    <row r="29" spans="1:3" x14ac:dyDescent="0.25">
      <c r="A29" s="2">
        <v>29</v>
      </c>
      <c r="B29" s="5" t="s">
        <v>28</v>
      </c>
      <c r="C29" s="8">
        <f>2+5</f>
        <v>7</v>
      </c>
    </row>
    <row r="30" spans="1:3" x14ac:dyDescent="0.25">
      <c r="A30" s="2">
        <v>30</v>
      </c>
      <c r="B30" s="5" t="s">
        <v>29</v>
      </c>
      <c r="C30" s="8">
        <f>10*9</f>
        <v>90</v>
      </c>
    </row>
    <row r="31" spans="1:3" x14ac:dyDescent="0.25">
      <c r="A31" s="2">
        <v>31</v>
      </c>
      <c r="B31" s="5" t="s">
        <v>30</v>
      </c>
      <c r="C31" s="8">
        <f>16/4</f>
        <v>4</v>
      </c>
    </row>
    <row r="32" spans="1:3" x14ac:dyDescent="0.25">
      <c r="A32" s="2">
        <v>32</v>
      </c>
      <c r="B32" s="5" t="s">
        <v>31</v>
      </c>
      <c r="C32" s="8">
        <f>22+69</f>
        <v>91</v>
      </c>
    </row>
    <row r="33" spans="1:3" x14ac:dyDescent="0.25">
      <c r="A33" s="2">
        <v>33</v>
      </c>
      <c r="B33" s="5" t="s">
        <v>32</v>
      </c>
      <c r="C33" s="8">
        <f>19-7</f>
        <v>12</v>
      </c>
    </row>
    <row r="34" spans="1:3" x14ac:dyDescent="0.25">
      <c r="A34" s="2">
        <v>34</v>
      </c>
      <c r="B34" s="5" t="s">
        <v>33</v>
      </c>
      <c r="C34" s="8">
        <f>43+29</f>
        <v>72</v>
      </c>
    </row>
    <row r="35" spans="1:3" x14ac:dyDescent="0.25">
      <c r="A35" s="2">
        <v>35</v>
      </c>
      <c r="B35" s="5" t="s">
        <v>34</v>
      </c>
      <c r="C35" s="8">
        <f>76-3</f>
        <v>73</v>
      </c>
    </row>
    <row r="36" spans="1:3" x14ac:dyDescent="0.25">
      <c r="A36" s="2">
        <v>36</v>
      </c>
      <c r="B36" s="5" t="s">
        <v>35</v>
      </c>
      <c r="C36" s="8">
        <f>25+12</f>
        <v>37</v>
      </c>
    </row>
    <row r="37" spans="1:3" x14ac:dyDescent="0.25">
      <c r="A37" s="2">
        <v>37</v>
      </c>
      <c r="B37" s="5" t="s">
        <v>36</v>
      </c>
      <c r="C37" s="8">
        <f>9-3</f>
        <v>6</v>
      </c>
    </row>
    <row r="38" spans="1:3" x14ac:dyDescent="0.25">
      <c r="A38" s="2">
        <v>38</v>
      </c>
      <c r="B38" s="5" t="s">
        <v>37</v>
      </c>
      <c r="C38" s="8">
        <f>3*5</f>
        <v>15</v>
      </c>
    </row>
    <row r="39" spans="1:3" x14ac:dyDescent="0.25">
      <c r="A39" s="2">
        <v>39</v>
      </c>
      <c r="B39" s="5" t="s">
        <v>38</v>
      </c>
      <c r="C39" s="8">
        <f>22+58</f>
        <v>80</v>
      </c>
    </row>
    <row r="40" spans="1:3" ht="15.75" thickBot="1" x14ac:dyDescent="0.3">
      <c r="A40" s="3">
        <v>40</v>
      </c>
      <c r="B40" s="6" t="s">
        <v>39</v>
      </c>
      <c r="C40" s="9">
        <f>160/4</f>
        <v>40</v>
      </c>
    </row>
    <row r="41" spans="1:3" x14ac:dyDescent="0.25">
      <c r="A41" s="1">
        <v>41</v>
      </c>
      <c r="B41" s="4" t="s">
        <v>40</v>
      </c>
      <c r="C41" s="7">
        <f>101-3</f>
        <v>98</v>
      </c>
    </row>
    <row r="42" spans="1:3" x14ac:dyDescent="0.25">
      <c r="A42" s="2">
        <v>42</v>
      </c>
      <c r="B42" s="5" t="s">
        <v>41</v>
      </c>
      <c r="C42" s="8">
        <f>54+9</f>
        <v>63</v>
      </c>
    </row>
    <row r="43" spans="1:3" x14ac:dyDescent="0.25">
      <c r="A43" s="2">
        <v>43</v>
      </c>
      <c r="B43" s="5" t="s">
        <v>42</v>
      </c>
      <c r="C43" s="8">
        <f>31+65</f>
        <v>96</v>
      </c>
    </row>
    <row r="44" spans="1:3" x14ac:dyDescent="0.25">
      <c r="A44" s="2">
        <v>44</v>
      </c>
      <c r="B44" s="5" t="s">
        <v>43</v>
      </c>
      <c r="C44" s="8">
        <f>4*6</f>
        <v>24</v>
      </c>
    </row>
    <row r="45" spans="1:3" x14ac:dyDescent="0.25">
      <c r="A45" s="2">
        <v>45</v>
      </c>
      <c r="B45" s="5" t="s">
        <v>44</v>
      </c>
      <c r="C45" s="8">
        <f>28+22</f>
        <v>50</v>
      </c>
    </row>
    <row r="46" spans="1:3" x14ac:dyDescent="0.25">
      <c r="A46" s="2">
        <v>46</v>
      </c>
      <c r="B46" s="5" t="s">
        <v>45</v>
      </c>
      <c r="C46" s="8">
        <f>12/6</f>
        <v>2</v>
      </c>
    </row>
    <row r="47" spans="1:3" x14ac:dyDescent="0.25">
      <c r="A47" s="2">
        <v>47</v>
      </c>
      <c r="B47" s="5" t="s">
        <v>46</v>
      </c>
      <c r="C47" s="8">
        <f>14-7</f>
        <v>7</v>
      </c>
    </row>
    <row r="48" spans="1:3" x14ac:dyDescent="0.25">
      <c r="A48" s="2">
        <v>48</v>
      </c>
      <c r="B48" s="5" t="s">
        <v>47</v>
      </c>
      <c r="C48" s="8">
        <f>87-27</f>
        <v>60</v>
      </c>
    </row>
    <row r="49" spans="1:3" x14ac:dyDescent="0.25">
      <c r="A49" s="2">
        <v>49</v>
      </c>
      <c r="B49" s="5" t="s">
        <v>48</v>
      </c>
      <c r="C49" s="8">
        <f>2+7</f>
        <v>9</v>
      </c>
    </row>
    <row r="50" spans="1:3" x14ac:dyDescent="0.25">
      <c r="A50" s="2">
        <v>50</v>
      </c>
      <c r="B50" s="5" t="s">
        <v>49</v>
      </c>
      <c r="C50" s="8">
        <f>85-8</f>
        <v>77</v>
      </c>
    </row>
    <row r="51" spans="1:3" x14ac:dyDescent="0.25">
      <c r="A51" s="2">
        <v>51</v>
      </c>
      <c r="B51" s="5" t="s">
        <v>50</v>
      </c>
      <c r="C51" s="8">
        <f>32+20</f>
        <v>52</v>
      </c>
    </row>
    <row r="52" spans="1:3" x14ac:dyDescent="0.25">
      <c r="A52" s="2">
        <v>52</v>
      </c>
      <c r="B52" s="5" t="s">
        <v>51</v>
      </c>
      <c r="C52" s="8">
        <f>115-72</f>
        <v>43</v>
      </c>
    </row>
    <row r="53" spans="1:3" x14ac:dyDescent="0.25">
      <c r="A53" s="2">
        <v>53</v>
      </c>
      <c r="B53" s="5" t="s">
        <v>52</v>
      </c>
      <c r="C53" s="8">
        <f>11*5</f>
        <v>55</v>
      </c>
    </row>
    <row r="54" spans="1:3" x14ac:dyDescent="0.25">
      <c r="A54" s="2">
        <v>54</v>
      </c>
      <c r="B54" s="5" t="s">
        <v>53</v>
      </c>
      <c r="C54" s="8">
        <f>55+25</f>
        <v>80</v>
      </c>
    </row>
    <row r="55" spans="1:3" x14ac:dyDescent="0.25">
      <c r="A55" s="2">
        <v>55</v>
      </c>
      <c r="B55" s="5" t="s">
        <v>54</v>
      </c>
      <c r="C55" s="8">
        <f>315/7</f>
        <v>45</v>
      </c>
    </row>
    <row r="56" spans="1:3" x14ac:dyDescent="0.25">
      <c r="A56" s="2">
        <v>56</v>
      </c>
      <c r="B56" s="5" t="s">
        <v>55</v>
      </c>
      <c r="C56" s="8">
        <f>5-1</f>
        <v>4</v>
      </c>
    </row>
    <row r="57" spans="1:3" x14ac:dyDescent="0.25">
      <c r="A57" s="2">
        <v>57</v>
      </c>
      <c r="B57" s="5" t="s">
        <v>56</v>
      </c>
      <c r="C57" s="8">
        <f>288/12</f>
        <v>24</v>
      </c>
    </row>
    <row r="58" spans="1:3" x14ac:dyDescent="0.25">
      <c r="A58" s="2">
        <v>58</v>
      </c>
      <c r="B58" s="5" t="s">
        <v>57</v>
      </c>
      <c r="C58" s="8">
        <f>91+5</f>
        <v>96</v>
      </c>
    </row>
    <row r="59" spans="1:3" x14ac:dyDescent="0.25">
      <c r="A59" s="2">
        <v>59</v>
      </c>
      <c r="B59" s="5" t="s">
        <v>58</v>
      </c>
      <c r="C59" s="8">
        <f>10*7</f>
        <v>70</v>
      </c>
    </row>
    <row r="60" spans="1:3" ht="15.75" thickBot="1" x14ac:dyDescent="0.3">
      <c r="A60" s="3">
        <v>60</v>
      </c>
      <c r="B60" s="6" t="s">
        <v>59</v>
      </c>
      <c r="C60" s="9">
        <f>47+9</f>
        <v>56</v>
      </c>
    </row>
    <row r="61" spans="1:3" x14ac:dyDescent="0.25">
      <c r="A61" s="1">
        <v>61</v>
      </c>
      <c r="B61" s="4" t="s">
        <v>60</v>
      </c>
      <c r="C61" s="7">
        <f>200/25</f>
        <v>8</v>
      </c>
    </row>
    <row r="62" spans="1:3" x14ac:dyDescent="0.25">
      <c r="A62" s="2">
        <v>62</v>
      </c>
      <c r="B62" s="5" t="s">
        <v>61</v>
      </c>
      <c r="C62" s="8">
        <f>825/55</f>
        <v>15</v>
      </c>
    </row>
    <row r="63" spans="1:3" x14ac:dyDescent="0.25">
      <c r="A63" s="2">
        <v>63</v>
      </c>
      <c r="B63" s="5" t="s">
        <v>62</v>
      </c>
      <c r="C63" s="8">
        <f>9*2</f>
        <v>18</v>
      </c>
    </row>
    <row r="64" spans="1:3" x14ac:dyDescent="0.25">
      <c r="A64" s="2">
        <v>64</v>
      </c>
      <c r="B64" s="5" t="s">
        <v>63</v>
      </c>
      <c r="C64" s="8">
        <f>62-54</f>
        <v>8</v>
      </c>
    </row>
    <row r="65" spans="1:3" x14ac:dyDescent="0.25">
      <c r="A65" s="2">
        <v>65</v>
      </c>
      <c r="B65" s="5" t="s">
        <v>64</v>
      </c>
      <c r="C65" s="8">
        <f>76+10</f>
        <v>86</v>
      </c>
    </row>
    <row r="66" spans="1:3" x14ac:dyDescent="0.25">
      <c r="A66" s="2">
        <v>66</v>
      </c>
      <c r="B66" s="5" t="s">
        <v>65</v>
      </c>
      <c r="C66" s="8">
        <f>72/9</f>
        <v>8</v>
      </c>
    </row>
    <row r="67" spans="1:3" x14ac:dyDescent="0.25">
      <c r="A67" s="2">
        <v>67</v>
      </c>
      <c r="B67" s="5" t="s">
        <v>66</v>
      </c>
      <c r="C67" s="8">
        <f>12*6</f>
        <v>72</v>
      </c>
    </row>
    <row r="68" spans="1:3" x14ac:dyDescent="0.25">
      <c r="A68" s="2">
        <v>68</v>
      </c>
      <c r="B68" s="5" t="s">
        <v>67</v>
      </c>
      <c r="C68" s="8">
        <f>27/3</f>
        <v>9</v>
      </c>
    </row>
    <row r="69" spans="1:3" x14ac:dyDescent="0.25">
      <c r="A69" s="2">
        <v>69</v>
      </c>
      <c r="B69" s="5" t="s">
        <v>68</v>
      </c>
      <c r="C69" s="8">
        <f>3+6</f>
        <v>9</v>
      </c>
    </row>
    <row r="70" spans="1:3" x14ac:dyDescent="0.25">
      <c r="A70" s="2">
        <v>70</v>
      </c>
      <c r="B70" s="5" t="s">
        <v>69</v>
      </c>
      <c r="C70" s="8">
        <f>73+17</f>
        <v>90</v>
      </c>
    </row>
    <row r="71" spans="1:3" x14ac:dyDescent="0.25">
      <c r="A71" s="2">
        <v>71</v>
      </c>
      <c r="B71" s="5" t="s">
        <v>70</v>
      </c>
      <c r="C71" s="8">
        <f>45+37</f>
        <v>82</v>
      </c>
    </row>
    <row r="72" spans="1:3" x14ac:dyDescent="0.25">
      <c r="A72" s="2">
        <v>72</v>
      </c>
      <c r="B72" s="5" t="s">
        <v>71</v>
      </c>
      <c r="C72" s="8">
        <f>74-8</f>
        <v>66</v>
      </c>
    </row>
    <row r="73" spans="1:3" x14ac:dyDescent="0.25">
      <c r="A73" s="2">
        <v>73</v>
      </c>
      <c r="B73" s="5" t="s">
        <v>72</v>
      </c>
      <c r="C73" s="8">
        <f>25-3</f>
        <v>22</v>
      </c>
    </row>
    <row r="74" spans="1:3" x14ac:dyDescent="0.25">
      <c r="A74" s="2">
        <v>74</v>
      </c>
      <c r="B74" s="5" t="s">
        <v>73</v>
      </c>
      <c r="C74" s="8">
        <f>57-28</f>
        <v>29</v>
      </c>
    </row>
    <row r="75" spans="1:3" x14ac:dyDescent="0.25">
      <c r="A75" s="2">
        <v>75</v>
      </c>
      <c r="B75" s="5" t="s">
        <v>74</v>
      </c>
      <c r="C75" s="8">
        <f>150/5</f>
        <v>30</v>
      </c>
    </row>
    <row r="76" spans="1:3" x14ac:dyDescent="0.25">
      <c r="A76" s="2">
        <v>76</v>
      </c>
      <c r="B76" s="5" t="s">
        <v>75</v>
      </c>
      <c r="C76" s="8">
        <f>76-20</f>
        <v>56</v>
      </c>
    </row>
    <row r="77" spans="1:3" x14ac:dyDescent="0.25">
      <c r="A77" s="2">
        <v>77</v>
      </c>
      <c r="B77" s="5" t="s">
        <v>76</v>
      </c>
      <c r="C77" s="8">
        <f>75-38</f>
        <v>37</v>
      </c>
    </row>
    <row r="78" spans="1:3" x14ac:dyDescent="0.25">
      <c r="A78" s="2">
        <v>78</v>
      </c>
      <c r="B78" s="5" t="s">
        <v>77</v>
      </c>
      <c r="C78" s="8">
        <f>25+15</f>
        <v>40</v>
      </c>
    </row>
    <row r="79" spans="1:3" x14ac:dyDescent="0.25">
      <c r="A79" s="2">
        <v>79</v>
      </c>
      <c r="B79" s="5" t="s">
        <v>78</v>
      </c>
      <c r="C79" s="8">
        <f>14*5</f>
        <v>70</v>
      </c>
    </row>
    <row r="80" spans="1:3" ht="15.75" thickBot="1" x14ac:dyDescent="0.3">
      <c r="A80" s="3">
        <v>80</v>
      </c>
      <c r="B80" s="6" t="s">
        <v>79</v>
      </c>
      <c r="C80" s="9">
        <f>10+20</f>
        <v>30</v>
      </c>
    </row>
    <row r="81" spans="1:3" x14ac:dyDescent="0.25">
      <c r="A81" s="1">
        <v>81</v>
      </c>
      <c r="B81" s="4" t="s">
        <v>80</v>
      </c>
      <c r="C81" s="7">
        <f>45*2</f>
        <v>90</v>
      </c>
    </row>
    <row r="82" spans="1:3" x14ac:dyDescent="0.25">
      <c r="A82" s="2">
        <v>82</v>
      </c>
      <c r="B82" s="5" t="s">
        <v>81</v>
      </c>
      <c r="C82" s="8">
        <f>324/6</f>
        <v>54</v>
      </c>
    </row>
    <row r="83" spans="1:3" x14ac:dyDescent="0.25">
      <c r="A83" s="2">
        <v>83</v>
      </c>
      <c r="B83" s="5" t="s">
        <v>82</v>
      </c>
      <c r="C83" s="8">
        <f>1+1</f>
        <v>2</v>
      </c>
    </row>
    <row r="84" spans="1:3" x14ac:dyDescent="0.25">
      <c r="A84" s="2">
        <v>84</v>
      </c>
      <c r="B84" s="5" t="s">
        <v>83</v>
      </c>
      <c r="C84" s="8">
        <f>16+4</f>
        <v>20</v>
      </c>
    </row>
    <row r="85" spans="1:3" x14ac:dyDescent="0.25">
      <c r="A85" s="2">
        <v>85</v>
      </c>
      <c r="B85" s="5" t="s">
        <v>84</v>
      </c>
      <c r="C85" s="8">
        <f>8+7</f>
        <v>15</v>
      </c>
    </row>
    <row r="86" spans="1:3" x14ac:dyDescent="0.25">
      <c r="A86" s="2">
        <v>86</v>
      </c>
      <c r="B86" s="5" t="s">
        <v>85</v>
      </c>
      <c r="C86" s="8">
        <f>6+8</f>
        <v>14</v>
      </c>
    </row>
    <row r="87" spans="1:3" x14ac:dyDescent="0.25">
      <c r="A87" s="2">
        <v>87</v>
      </c>
      <c r="B87" s="5" t="s">
        <v>86</v>
      </c>
      <c r="C87" s="8">
        <f>87-50</f>
        <v>37</v>
      </c>
    </row>
    <row r="88" spans="1:3" x14ac:dyDescent="0.25">
      <c r="A88" s="2">
        <v>88</v>
      </c>
      <c r="B88" s="5" t="s">
        <v>87</v>
      </c>
      <c r="C88" s="8">
        <f>14+24</f>
        <v>38</v>
      </c>
    </row>
    <row r="89" spans="1:3" x14ac:dyDescent="0.25">
      <c r="A89" s="2">
        <v>89</v>
      </c>
      <c r="B89" s="5" t="s">
        <v>88</v>
      </c>
      <c r="C89" s="8">
        <f>563-498</f>
        <v>65</v>
      </c>
    </row>
    <row r="90" spans="1:3" x14ac:dyDescent="0.25">
      <c r="A90" s="2">
        <v>90</v>
      </c>
      <c r="B90" s="5" t="s">
        <v>89</v>
      </c>
      <c r="C90" s="8">
        <f>873-791</f>
        <v>82</v>
      </c>
    </row>
    <row r="91" spans="1:3" x14ac:dyDescent="0.25">
      <c r="A91" s="2">
        <v>91</v>
      </c>
      <c r="B91" s="5" t="s">
        <v>90</v>
      </c>
      <c r="C91" s="8">
        <f>64-2</f>
        <v>62</v>
      </c>
    </row>
    <row r="92" spans="1:3" x14ac:dyDescent="0.25">
      <c r="A92" s="2">
        <v>92</v>
      </c>
      <c r="B92" s="5" t="s">
        <v>91</v>
      </c>
      <c r="C92" s="8">
        <f>250/5</f>
        <v>50</v>
      </c>
    </row>
    <row r="93" spans="1:3" x14ac:dyDescent="0.25">
      <c r="A93" s="2">
        <v>93</v>
      </c>
      <c r="B93" s="5" t="s">
        <v>92</v>
      </c>
      <c r="C93" s="8">
        <f>30+21</f>
        <v>51</v>
      </c>
    </row>
    <row r="94" spans="1:3" x14ac:dyDescent="0.25">
      <c r="A94" s="2">
        <v>94</v>
      </c>
      <c r="B94" s="5" t="s">
        <v>93</v>
      </c>
      <c r="C94" s="8">
        <f>47+3</f>
        <v>50</v>
      </c>
    </row>
    <row r="95" spans="1:3" x14ac:dyDescent="0.25">
      <c r="A95" s="2">
        <v>95</v>
      </c>
      <c r="B95" s="5" t="s">
        <v>94</v>
      </c>
      <c r="C95" s="8">
        <f>24/3</f>
        <v>8</v>
      </c>
    </row>
    <row r="96" spans="1:3" x14ac:dyDescent="0.25">
      <c r="A96" s="2">
        <v>96</v>
      </c>
      <c r="B96" s="5" t="s">
        <v>95</v>
      </c>
      <c r="C96" s="8">
        <f>58+33</f>
        <v>91</v>
      </c>
    </row>
    <row r="97" spans="1:3" x14ac:dyDescent="0.25">
      <c r="A97" s="2">
        <v>97</v>
      </c>
      <c r="B97" s="5" t="s">
        <v>96</v>
      </c>
      <c r="C97" s="8">
        <f>63-55</f>
        <v>8</v>
      </c>
    </row>
    <row r="98" spans="1:3" x14ac:dyDescent="0.25">
      <c r="A98" s="2">
        <v>98</v>
      </c>
      <c r="B98" s="5" t="s">
        <v>97</v>
      </c>
      <c r="C98" s="8">
        <f>27-9</f>
        <v>18</v>
      </c>
    </row>
    <row r="99" spans="1:3" x14ac:dyDescent="0.25">
      <c r="A99" s="2">
        <v>99</v>
      </c>
      <c r="B99" s="5" t="s">
        <v>98</v>
      </c>
      <c r="C99" s="8">
        <f>45/5</f>
        <v>9</v>
      </c>
    </row>
    <row r="100" spans="1:3" ht="15.75" thickBot="1" x14ac:dyDescent="0.3">
      <c r="A100" s="3">
        <v>100</v>
      </c>
      <c r="B100" s="6" t="s">
        <v>99</v>
      </c>
      <c r="C100" s="9">
        <f>98-8</f>
        <v>90</v>
      </c>
    </row>
    <row r="101" spans="1:3" x14ac:dyDescent="0.25">
      <c r="A101" s="1">
        <v>101</v>
      </c>
      <c r="B101" s="4" t="s">
        <v>100</v>
      </c>
      <c r="C101" s="7">
        <f>37-10</f>
        <v>27</v>
      </c>
    </row>
    <row r="102" spans="1:3" x14ac:dyDescent="0.25">
      <c r="A102" s="2">
        <v>102</v>
      </c>
      <c r="B102" s="5" t="s">
        <v>101</v>
      </c>
      <c r="C102" s="8">
        <f>7*5</f>
        <v>35</v>
      </c>
    </row>
    <row r="103" spans="1:3" x14ac:dyDescent="0.25">
      <c r="A103" s="2">
        <v>103</v>
      </c>
      <c r="B103" s="5" t="s">
        <v>102</v>
      </c>
      <c r="C103" s="8">
        <f>13+69</f>
        <v>82</v>
      </c>
    </row>
    <row r="104" spans="1:3" x14ac:dyDescent="0.25">
      <c r="A104" s="2">
        <v>104</v>
      </c>
      <c r="B104" s="5" t="s">
        <v>103</v>
      </c>
      <c r="C104" s="8">
        <f>96-42</f>
        <v>54</v>
      </c>
    </row>
    <row r="105" spans="1:3" x14ac:dyDescent="0.25">
      <c r="A105" s="2">
        <v>105</v>
      </c>
      <c r="B105" s="5" t="s">
        <v>104</v>
      </c>
      <c r="C105" s="8">
        <f>10*3</f>
        <v>30</v>
      </c>
    </row>
    <row r="106" spans="1:3" x14ac:dyDescent="0.25">
      <c r="A106" s="2">
        <v>106</v>
      </c>
      <c r="B106" s="5" t="s">
        <v>105</v>
      </c>
      <c r="C106" s="8">
        <f>8-6</f>
        <v>2</v>
      </c>
    </row>
    <row r="107" spans="1:3" x14ac:dyDescent="0.25">
      <c r="A107" s="2">
        <v>107</v>
      </c>
      <c r="B107" s="5" t="s">
        <v>106</v>
      </c>
      <c r="C107" s="8">
        <f>75+9</f>
        <v>84</v>
      </c>
    </row>
    <row r="108" spans="1:3" x14ac:dyDescent="0.25">
      <c r="A108" s="2">
        <v>108</v>
      </c>
      <c r="B108" s="5" t="s">
        <v>107</v>
      </c>
      <c r="C108" s="8">
        <f>94-1</f>
        <v>93</v>
      </c>
    </row>
    <row r="109" spans="1:3" x14ac:dyDescent="0.25">
      <c r="A109" s="2">
        <v>109</v>
      </c>
      <c r="B109" s="5" t="s">
        <v>108</v>
      </c>
      <c r="C109" s="8">
        <f>9*8</f>
        <v>72</v>
      </c>
    </row>
    <row r="110" spans="1:3" x14ac:dyDescent="0.25">
      <c r="A110" s="2">
        <v>110</v>
      </c>
      <c r="B110" s="5" t="s">
        <v>109</v>
      </c>
      <c r="C110" s="8">
        <f>35+8</f>
        <v>43</v>
      </c>
    </row>
    <row r="111" spans="1:3" x14ac:dyDescent="0.25">
      <c r="A111" s="2">
        <v>111</v>
      </c>
      <c r="B111" s="5" t="s">
        <v>110</v>
      </c>
      <c r="C111" s="8">
        <f>36-24</f>
        <v>12</v>
      </c>
    </row>
    <row r="112" spans="1:3" x14ac:dyDescent="0.25">
      <c r="A112" s="2">
        <v>112</v>
      </c>
      <c r="B112" s="5" t="s">
        <v>111</v>
      </c>
      <c r="C112" s="8">
        <f>106-8</f>
        <v>98</v>
      </c>
    </row>
    <row r="113" spans="1:3" x14ac:dyDescent="0.25">
      <c r="A113" s="2">
        <v>113</v>
      </c>
      <c r="B113" s="5" t="s">
        <v>27</v>
      </c>
      <c r="C113" s="8">
        <f>88-44</f>
        <v>44</v>
      </c>
    </row>
    <row r="114" spans="1:3" x14ac:dyDescent="0.25">
      <c r="A114" s="2">
        <v>114</v>
      </c>
      <c r="B114" s="5" t="s">
        <v>112</v>
      </c>
      <c r="C114" s="8">
        <f>9+7</f>
        <v>16</v>
      </c>
    </row>
    <row r="115" spans="1:3" x14ac:dyDescent="0.25">
      <c r="A115" s="2">
        <v>115</v>
      </c>
      <c r="B115" s="5" t="s">
        <v>113</v>
      </c>
      <c r="C115" s="8">
        <f>768/256</f>
        <v>3</v>
      </c>
    </row>
    <row r="116" spans="1:3" x14ac:dyDescent="0.25">
      <c r="A116" s="2">
        <v>116</v>
      </c>
      <c r="B116" s="5" t="s">
        <v>114</v>
      </c>
      <c r="C116" s="8">
        <f>178-98</f>
        <v>80</v>
      </c>
    </row>
    <row r="117" spans="1:3" x14ac:dyDescent="0.25">
      <c r="A117" s="2">
        <v>117</v>
      </c>
      <c r="B117" s="5" t="s">
        <v>115</v>
      </c>
      <c r="C117" s="8">
        <f>93-30</f>
        <v>63</v>
      </c>
    </row>
    <row r="118" spans="1:3" x14ac:dyDescent="0.25">
      <c r="A118" s="2">
        <v>118</v>
      </c>
      <c r="B118" s="5" t="s">
        <v>116</v>
      </c>
      <c r="C118" s="8">
        <f>76-32</f>
        <v>44</v>
      </c>
    </row>
    <row r="119" spans="1:3" x14ac:dyDescent="0.25">
      <c r="A119" s="2">
        <v>119</v>
      </c>
      <c r="B119" s="5" t="s">
        <v>117</v>
      </c>
      <c r="C119" s="8">
        <f>45+3</f>
        <v>48</v>
      </c>
    </row>
    <row r="120" spans="1:3" ht="15.75" thickBot="1" x14ac:dyDescent="0.3">
      <c r="A120" s="3">
        <v>120</v>
      </c>
      <c r="B120" s="6" t="s">
        <v>118</v>
      </c>
      <c r="C120" s="9">
        <f>21*4</f>
        <v>84</v>
      </c>
    </row>
    <row r="121" spans="1:3" x14ac:dyDescent="0.25">
      <c r="A121" s="1">
        <v>121</v>
      </c>
      <c r="B121" s="4" t="s">
        <v>119</v>
      </c>
      <c r="C121" s="7">
        <f>14+47</f>
        <v>61</v>
      </c>
    </row>
    <row r="122" spans="1:3" x14ac:dyDescent="0.25">
      <c r="A122" s="2">
        <v>122</v>
      </c>
      <c r="B122" s="5" t="s">
        <v>120</v>
      </c>
      <c r="C122" s="8">
        <f>56-40</f>
        <v>16</v>
      </c>
    </row>
    <row r="123" spans="1:3" x14ac:dyDescent="0.25">
      <c r="A123" s="2">
        <v>123</v>
      </c>
      <c r="B123" s="5" t="s">
        <v>121</v>
      </c>
      <c r="C123" s="8">
        <f>66-9</f>
        <v>57</v>
      </c>
    </row>
    <row r="124" spans="1:3" x14ac:dyDescent="0.25">
      <c r="A124" s="2">
        <v>124</v>
      </c>
      <c r="B124" s="5" t="s">
        <v>122</v>
      </c>
      <c r="C124" s="8">
        <f>134-89</f>
        <v>45</v>
      </c>
    </row>
    <row r="125" spans="1:3" x14ac:dyDescent="0.25">
      <c r="A125" s="2">
        <v>125</v>
      </c>
      <c r="B125" s="5" t="s">
        <v>123</v>
      </c>
      <c r="C125" s="8">
        <f>545/109</f>
        <v>5</v>
      </c>
    </row>
    <row r="126" spans="1:3" x14ac:dyDescent="0.25">
      <c r="A126" s="2">
        <v>126</v>
      </c>
      <c r="B126" s="5" t="s">
        <v>124</v>
      </c>
      <c r="C126" s="8">
        <f>155-86</f>
        <v>69</v>
      </c>
    </row>
    <row r="127" spans="1:3" x14ac:dyDescent="0.25">
      <c r="A127" s="2">
        <v>127</v>
      </c>
      <c r="B127" s="5" t="s">
        <v>125</v>
      </c>
      <c r="C127" s="8">
        <f>44+31</f>
        <v>75</v>
      </c>
    </row>
    <row r="128" spans="1:3" x14ac:dyDescent="0.25">
      <c r="A128" s="2">
        <v>128</v>
      </c>
      <c r="B128" s="5" t="s">
        <v>126</v>
      </c>
      <c r="C128" s="8">
        <f>145-67</f>
        <v>78</v>
      </c>
    </row>
    <row r="129" spans="1:3" x14ac:dyDescent="0.25">
      <c r="A129" s="2">
        <v>129</v>
      </c>
      <c r="B129" s="5" t="s">
        <v>127</v>
      </c>
      <c r="C129" s="8">
        <f>843-792</f>
        <v>51</v>
      </c>
    </row>
    <row r="130" spans="1:3" x14ac:dyDescent="0.25">
      <c r="A130" s="2">
        <v>130</v>
      </c>
      <c r="B130" s="5" t="s">
        <v>128</v>
      </c>
      <c r="C130" s="8">
        <f>118/2</f>
        <v>59</v>
      </c>
    </row>
    <row r="131" spans="1:3" x14ac:dyDescent="0.25">
      <c r="A131" s="2">
        <v>131</v>
      </c>
      <c r="B131" s="5" t="s">
        <v>129</v>
      </c>
      <c r="C131" s="8">
        <f>35*2</f>
        <v>70</v>
      </c>
    </row>
    <row r="132" spans="1:3" x14ac:dyDescent="0.25">
      <c r="A132" s="2">
        <v>132</v>
      </c>
      <c r="B132" s="5" t="s">
        <v>130</v>
      </c>
      <c r="C132" s="8">
        <f>38-23</f>
        <v>15</v>
      </c>
    </row>
    <row r="133" spans="1:3" x14ac:dyDescent="0.25">
      <c r="A133" s="2">
        <v>133</v>
      </c>
      <c r="B133" s="5" t="s">
        <v>131</v>
      </c>
      <c r="C133" s="8">
        <f>42-17</f>
        <v>25</v>
      </c>
    </row>
    <row r="134" spans="1:3" x14ac:dyDescent="0.25">
      <c r="A134" s="2">
        <v>134</v>
      </c>
      <c r="B134" s="5" t="s">
        <v>132</v>
      </c>
      <c r="C134" s="8">
        <f>30/5</f>
        <v>6</v>
      </c>
    </row>
    <row r="135" spans="1:3" x14ac:dyDescent="0.25">
      <c r="A135" s="2">
        <v>135</v>
      </c>
      <c r="B135" s="5" t="s">
        <v>133</v>
      </c>
      <c r="C135" s="8">
        <f>963-876</f>
        <v>87</v>
      </c>
    </row>
    <row r="136" spans="1:3" x14ac:dyDescent="0.25">
      <c r="A136" s="2">
        <v>136</v>
      </c>
      <c r="B136" s="5" t="s">
        <v>134</v>
      </c>
      <c r="C136" s="8">
        <f>756/21</f>
        <v>36</v>
      </c>
    </row>
    <row r="137" spans="1:3" x14ac:dyDescent="0.25">
      <c r="A137" s="2">
        <v>137</v>
      </c>
      <c r="B137" s="5" t="s">
        <v>135</v>
      </c>
      <c r="C137" s="8">
        <f>32*2</f>
        <v>64</v>
      </c>
    </row>
    <row r="138" spans="1:3" x14ac:dyDescent="0.25">
      <c r="A138" s="2">
        <v>138</v>
      </c>
      <c r="B138" s="5" t="s">
        <v>136</v>
      </c>
      <c r="C138" s="8">
        <f>274/137</f>
        <v>2</v>
      </c>
    </row>
    <row r="139" spans="1:3" x14ac:dyDescent="0.25">
      <c r="A139" s="2">
        <v>139</v>
      </c>
      <c r="B139" s="5" t="s">
        <v>137</v>
      </c>
      <c r="C139" s="8">
        <f>97-35</f>
        <v>62</v>
      </c>
    </row>
    <row r="140" spans="1:3" ht="15.75" thickBot="1" x14ac:dyDescent="0.3">
      <c r="A140" s="3">
        <v>140</v>
      </c>
      <c r="B140" s="6" t="s">
        <v>138</v>
      </c>
      <c r="C140" s="9">
        <f>56-29</f>
        <v>27</v>
      </c>
    </row>
    <row r="141" spans="1:3" x14ac:dyDescent="0.25">
      <c r="A141" s="1">
        <v>141</v>
      </c>
      <c r="B141" s="4" t="s">
        <v>139</v>
      </c>
      <c r="C141" s="7">
        <f>43+56</f>
        <v>99</v>
      </c>
    </row>
    <row r="142" spans="1:3" x14ac:dyDescent="0.25">
      <c r="A142" s="2">
        <v>142</v>
      </c>
      <c r="B142" s="5" t="s">
        <v>140</v>
      </c>
      <c r="C142" s="8">
        <f>196/28</f>
        <v>7</v>
      </c>
    </row>
    <row r="143" spans="1:3" x14ac:dyDescent="0.25">
      <c r="A143" s="2">
        <v>143</v>
      </c>
      <c r="B143" s="5" t="s">
        <v>141</v>
      </c>
      <c r="C143" s="8">
        <f>42/6</f>
        <v>7</v>
      </c>
    </row>
    <row r="144" spans="1:3" x14ac:dyDescent="0.25">
      <c r="A144" s="2">
        <v>144</v>
      </c>
      <c r="B144" s="5" t="s">
        <v>142</v>
      </c>
      <c r="C144" s="8">
        <f>63/7</f>
        <v>9</v>
      </c>
    </row>
    <row r="145" spans="1:3" x14ac:dyDescent="0.25">
      <c r="A145" s="2">
        <v>145</v>
      </c>
      <c r="B145" s="5" t="s">
        <v>143</v>
      </c>
      <c r="C145" s="8">
        <f>216/3</f>
        <v>72</v>
      </c>
    </row>
    <row r="146" spans="1:3" x14ac:dyDescent="0.25">
      <c r="A146" s="2">
        <v>146</v>
      </c>
      <c r="B146" s="5" t="s">
        <v>144</v>
      </c>
      <c r="C146" s="8">
        <f>259-185</f>
        <v>74</v>
      </c>
    </row>
    <row r="147" spans="1:3" x14ac:dyDescent="0.25">
      <c r="A147" s="2">
        <v>147</v>
      </c>
      <c r="B147" s="5" t="s">
        <v>145</v>
      </c>
      <c r="C147" s="8">
        <f>273/39</f>
        <v>7</v>
      </c>
    </row>
    <row r="148" spans="1:3" x14ac:dyDescent="0.25">
      <c r="A148" s="2">
        <v>148</v>
      </c>
      <c r="B148" s="5" t="s">
        <v>146</v>
      </c>
      <c r="C148" s="8">
        <f>427/61</f>
        <v>7</v>
      </c>
    </row>
    <row r="149" spans="1:3" x14ac:dyDescent="0.25">
      <c r="A149" s="2">
        <v>149</v>
      </c>
      <c r="B149" s="5" t="s">
        <v>147</v>
      </c>
      <c r="C149" s="8">
        <f>26+47</f>
        <v>73</v>
      </c>
    </row>
    <row r="150" spans="1:3" x14ac:dyDescent="0.25">
      <c r="A150" s="2">
        <v>150</v>
      </c>
      <c r="B150" s="5" t="s">
        <v>148</v>
      </c>
      <c r="C150" s="8">
        <f>27*3</f>
        <v>81</v>
      </c>
    </row>
    <row r="151" spans="1:3" x14ac:dyDescent="0.25">
      <c r="A151" s="2">
        <v>151</v>
      </c>
      <c r="B151" s="5" t="s">
        <v>149</v>
      </c>
      <c r="C151" s="8">
        <f>34+36</f>
        <v>70</v>
      </c>
    </row>
    <row r="152" spans="1:3" x14ac:dyDescent="0.25">
      <c r="A152" s="2">
        <v>152</v>
      </c>
      <c r="B152" s="5" t="s">
        <v>150</v>
      </c>
      <c r="C152" s="8">
        <f>216/4</f>
        <v>54</v>
      </c>
    </row>
    <row r="153" spans="1:3" x14ac:dyDescent="0.25">
      <c r="A153" s="2">
        <v>153</v>
      </c>
      <c r="B153" s="5" t="s">
        <v>151</v>
      </c>
      <c r="C153" s="8">
        <f>477-389</f>
        <v>88</v>
      </c>
    </row>
    <row r="154" spans="1:3" x14ac:dyDescent="0.25">
      <c r="A154" s="2">
        <v>154</v>
      </c>
      <c r="B154" s="5" t="s">
        <v>152</v>
      </c>
      <c r="C154" s="8">
        <f>41-7</f>
        <v>34</v>
      </c>
    </row>
    <row r="155" spans="1:3" x14ac:dyDescent="0.25">
      <c r="A155" s="2">
        <v>155</v>
      </c>
      <c r="B155" s="5" t="s">
        <v>153</v>
      </c>
      <c r="C155" s="8">
        <f>65-47</f>
        <v>18</v>
      </c>
    </row>
    <row r="156" spans="1:3" x14ac:dyDescent="0.25">
      <c r="A156" s="2">
        <v>156</v>
      </c>
      <c r="B156" s="5" t="s">
        <v>154</v>
      </c>
      <c r="C156" s="8">
        <f>23+22</f>
        <v>45</v>
      </c>
    </row>
    <row r="157" spans="1:3" x14ac:dyDescent="0.25">
      <c r="A157" s="2">
        <v>157</v>
      </c>
      <c r="B157" s="5" t="s">
        <v>155</v>
      </c>
      <c r="C157" s="8">
        <f>56/8</f>
        <v>7</v>
      </c>
    </row>
    <row r="158" spans="1:3" x14ac:dyDescent="0.25">
      <c r="A158" s="2">
        <v>158</v>
      </c>
      <c r="B158" s="5" t="s">
        <v>156</v>
      </c>
      <c r="C158" s="8">
        <f>840/24</f>
        <v>35</v>
      </c>
    </row>
    <row r="159" spans="1:3" x14ac:dyDescent="0.25">
      <c r="A159" s="2">
        <v>159</v>
      </c>
      <c r="B159" s="5" t="s">
        <v>157</v>
      </c>
      <c r="C159" s="8">
        <f>24*3</f>
        <v>72</v>
      </c>
    </row>
    <row r="160" spans="1:3" ht="15.75" thickBot="1" x14ac:dyDescent="0.3">
      <c r="A160" s="3">
        <v>160</v>
      </c>
      <c r="B160" s="6" t="s">
        <v>158</v>
      </c>
      <c r="C160" s="9">
        <f>24+58</f>
        <v>82</v>
      </c>
    </row>
    <row r="161" spans="1:3" x14ac:dyDescent="0.25">
      <c r="A161" s="1">
        <v>161</v>
      </c>
      <c r="B161" s="4" t="s">
        <v>159</v>
      </c>
      <c r="C161" s="7">
        <f>128-64</f>
        <v>64</v>
      </c>
    </row>
    <row r="162" spans="1:3" x14ac:dyDescent="0.25">
      <c r="A162" s="2">
        <v>162</v>
      </c>
      <c r="B162" s="5" t="s">
        <v>160</v>
      </c>
      <c r="C162" s="8">
        <f>66-10</f>
        <v>56</v>
      </c>
    </row>
    <row r="163" spans="1:3" x14ac:dyDescent="0.25">
      <c r="A163" s="2">
        <v>163</v>
      </c>
      <c r="B163" s="5" t="s">
        <v>161</v>
      </c>
      <c r="C163" s="8">
        <f>102-8</f>
        <v>94</v>
      </c>
    </row>
    <row r="164" spans="1:3" x14ac:dyDescent="0.25">
      <c r="A164" s="2">
        <v>164</v>
      </c>
      <c r="B164" s="5" t="s">
        <v>162</v>
      </c>
      <c r="C164" s="8">
        <f>144/9</f>
        <v>16</v>
      </c>
    </row>
    <row r="165" spans="1:3" x14ac:dyDescent="0.25">
      <c r="A165" s="2">
        <v>165</v>
      </c>
      <c r="B165" s="5" t="s">
        <v>163</v>
      </c>
      <c r="C165" s="8">
        <f>47-12</f>
        <v>35</v>
      </c>
    </row>
    <row r="166" spans="1:3" x14ac:dyDescent="0.25">
      <c r="A166" s="2">
        <v>166</v>
      </c>
      <c r="B166" s="5" t="s">
        <v>164</v>
      </c>
      <c r="C166" s="8">
        <f>5*5</f>
        <v>25</v>
      </c>
    </row>
    <row r="167" spans="1:3" x14ac:dyDescent="0.25">
      <c r="A167" s="2">
        <v>167</v>
      </c>
      <c r="B167" s="5" t="s">
        <v>165</v>
      </c>
      <c r="C167" s="8">
        <f>15+68</f>
        <v>83</v>
      </c>
    </row>
    <row r="168" spans="1:3" x14ac:dyDescent="0.25">
      <c r="A168" s="2">
        <v>168</v>
      </c>
      <c r="B168" s="5" t="s">
        <v>166</v>
      </c>
      <c r="C168" s="8">
        <f>87-46</f>
        <v>41</v>
      </c>
    </row>
    <row r="169" spans="1:3" x14ac:dyDescent="0.25">
      <c r="A169" s="2">
        <v>169</v>
      </c>
      <c r="B169" s="5" t="s">
        <v>167</v>
      </c>
      <c r="C169" s="8">
        <f>35+42</f>
        <v>77</v>
      </c>
    </row>
    <row r="170" spans="1:3" x14ac:dyDescent="0.25">
      <c r="A170" s="2">
        <v>170</v>
      </c>
      <c r="B170" s="5" t="s">
        <v>168</v>
      </c>
      <c r="C170" s="8">
        <f>34+7</f>
        <v>41</v>
      </c>
    </row>
    <row r="171" spans="1:3" x14ac:dyDescent="0.25">
      <c r="A171" s="2">
        <v>171</v>
      </c>
      <c r="B171" s="5" t="s">
        <v>169</v>
      </c>
      <c r="C171" s="8">
        <f>288/9</f>
        <v>32</v>
      </c>
    </row>
    <row r="172" spans="1:3" x14ac:dyDescent="0.25">
      <c r="A172" s="2">
        <v>172</v>
      </c>
      <c r="B172" s="5" t="s">
        <v>170</v>
      </c>
      <c r="C172" s="8">
        <f>822/137</f>
        <v>6</v>
      </c>
    </row>
    <row r="173" spans="1:3" x14ac:dyDescent="0.25">
      <c r="A173" s="2">
        <v>173</v>
      </c>
      <c r="B173" s="5" t="s">
        <v>171</v>
      </c>
      <c r="C173" s="8">
        <f>429/11</f>
        <v>39</v>
      </c>
    </row>
    <row r="174" spans="1:3" x14ac:dyDescent="0.25">
      <c r="A174" s="2">
        <v>174</v>
      </c>
      <c r="B174" s="5" t="s">
        <v>172</v>
      </c>
      <c r="C174" s="8">
        <f>63-8</f>
        <v>55</v>
      </c>
    </row>
    <row r="175" spans="1:3" x14ac:dyDescent="0.25">
      <c r="A175" s="2">
        <v>175</v>
      </c>
      <c r="B175" s="5" t="s">
        <v>173</v>
      </c>
      <c r="C175" s="8">
        <f>149-58</f>
        <v>91</v>
      </c>
    </row>
    <row r="176" spans="1:3" x14ac:dyDescent="0.25">
      <c r="A176" s="2">
        <v>176</v>
      </c>
      <c r="B176" s="5" t="s">
        <v>174</v>
      </c>
      <c r="C176" s="8">
        <f>140/4</f>
        <v>35</v>
      </c>
    </row>
    <row r="177" spans="1:3" x14ac:dyDescent="0.25">
      <c r="A177" s="2">
        <v>177</v>
      </c>
      <c r="B177" s="5" t="s">
        <v>175</v>
      </c>
      <c r="C177" s="8">
        <f>64/8</f>
        <v>8</v>
      </c>
    </row>
    <row r="178" spans="1:3" x14ac:dyDescent="0.25">
      <c r="A178" s="2">
        <v>178</v>
      </c>
      <c r="B178" s="5" t="s">
        <v>176</v>
      </c>
      <c r="C178" s="8">
        <f>36-28</f>
        <v>8</v>
      </c>
    </row>
    <row r="179" spans="1:3" x14ac:dyDescent="0.25">
      <c r="A179" s="2">
        <v>179</v>
      </c>
      <c r="B179" s="5" t="s">
        <v>177</v>
      </c>
      <c r="C179" s="8">
        <f>365/73</f>
        <v>5</v>
      </c>
    </row>
    <row r="180" spans="1:3" ht="15.75" thickBot="1" x14ac:dyDescent="0.3">
      <c r="A180" s="3">
        <v>180</v>
      </c>
      <c r="B180" s="6" t="s">
        <v>178</v>
      </c>
      <c r="C180" s="9">
        <f>56-38</f>
        <v>18</v>
      </c>
    </row>
    <row r="181" spans="1:3" x14ac:dyDescent="0.25">
      <c r="A181" s="1">
        <v>181</v>
      </c>
      <c r="B181" s="4" t="s">
        <v>179</v>
      </c>
      <c r="C181" s="7">
        <f>139-63</f>
        <v>76</v>
      </c>
    </row>
    <row r="182" spans="1:3" x14ac:dyDescent="0.25">
      <c r="A182" s="2">
        <v>182</v>
      </c>
      <c r="B182" s="5" t="s">
        <v>180</v>
      </c>
      <c r="C182" s="8">
        <f>346-289</f>
        <v>57</v>
      </c>
    </row>
    <row r="183" spans="1:3" x14ac:dyDescent="0.25">
      <c r="A183" s="2">
        <v>183</v>
      </c>
      <c r="B183" s="5" t="s">
        <v>181</v>
      </c>
      <c r="C183" s="8">
        <f>726/121</f>
        <v>6</v>
      </c>
    </row>
    <row r="184" spans="1:3" x14ac:dyDescent="0.25">
      <c r="A184" s="2">
        <v>184</v>
      </c>
      <c r="B184" s="5" t="s">
        <v>182</v>
      </c>
      <c r="C184" s="8">
        <f>123-65</f>
        <v>58</v>
      </c>
    </row>
    <row r="185" spans="1:3" x14ac:dyDescent="0.25">
      <c r="A185" s="2">
        <v>185</v>
      </c>
      <c r="B185" s="5" t="s">
        <v>183</v>
      </c>
      <c r="C185" s="8">
        <f>335/5</f>
        <v>67</v>
      </c>
    </row>
    <row r="186" spans="1:3" x14ac:dyDescent="0.25">
      <c r="A186" s="2">
        <v>186</v>
      </c>
      <c r="B186" s="5" t="s">
        <v>184</v>
      </c>
      <c r="C186" s="8">
        <f>68+8</f>
        <v>76</v>
      </c>
    </row>
    <row r="187" spans="1:3" x14ac:dyDescent="0.25">
      <c r="A187" s="2">
        <v>187</v>
      </c>
      <c r="B187" s="5" t="s">
        <v>185</v>
      </c>
      <c r="C187" s="8">
        <f>264/44</f>
        <v>6</v>
      </c>
    </row>
    <row r="188" spans="1:3" x14ac:dyDescent="0.25">
      <c r="A188" s="2">
        <v>188</v>
      </c>
      <c r="B188" s="5" t="s">
        <v>186</v>
      </c>
      <c r="C188" s="8">
        <f>87-49</f>
        <v>38</v>
      </c>
    </row>
    <row r="189" spans="1:3" x14ac:dyDescent="0.25">
      <c r="A189" s="2">
        <v>189</v>
      </c>
      <c r="B189" s="5" t="s">
        <v>187</v>
      </c>
      <c r="C189" s="8">
        <f>72-57</f>
        <v>15</v>
      </c>
    </row>
    <row r="190" spans="1:3" x14ac:dyDescent="0.25">
      <c r="A190" s="2">
        <v>190</v>
      </c>
      <c r="B190" s="5" t="s">
        <v>188</v>
      </c>
      <c r="C190" s="8">
        <f>13+49</f>
        <v>62</v>
      </c>
    </row>
    <row r="191" spans="1:3" x14ac:dyDescent="0.25">
      <c r="A191" s="2">
        <v>191</v>
      </c>
      <c r="B191" s="5" t="s">
        <v>189</v>
      </c>
      <c r="C191" s="8">
        <f>68-35</f>
        <v>33</v>
      </c>
    </row>
    <row r="192" spans="1:3" x14ac:dyDescent="0.25">
      <c r="A192" s="2">
        <v>192</v>
      </c>
      <c r="B192" s="5" t="s">
        <v>190</v>
      </c>
      <c r="C192" s="8">
        <f>162/54</f>
        <v>3</v>
      </c>
    </row>
    <row r="193" spans="1:3" x14ac:dyDescent="0.25">
      <c r="A193" s="2">
        <v>193</v>
      </c>
      <c r="B193" s="5" t="s">
        <v>191</v>
      </c>
      <c r="C193" s="8">
        <f>54+37</f>
        <v>91</v>
      </c>
    </row>
    <row r="194" spans="1:3" x14ac:dyDescent="0.25">
      <c r="A194" s="2">
        <v>194</v>
      </c>
      <c r="B194" s="5" t="s">
        <v>192</v>
      </c>
      <c r="C194" s="8">
        <f>43-17</f>
        <v>26</v>
      </c>
    </row>
    <row r="195" spans="1:3" x14ac:dyDescent="0.25">
      <c r="A195" s="2">
        <v>195</v>
      </c>
      <c r="B195" s="5" t="s">
        <v>193</v>
      </c>
      <c r="C195" s="8">
        <f>6*8</f>
        <v>48</v>
      </c>
    </row>
    <row r="196" spans="1:3" x14ac:dyDescent="0.25">
      <c r="A196" s="2">
        <v>196</v>
      </c>
      <c r="B196" s="5" t="s">
        <v>194</v>
      </c>
      <c r="C196" s="8">
        <f>103-6</f>
        <v>97</v>
      </c>
    </row>
    <row r="197" spans="1:3" x14ac:dyDescent="0.25">
      <c r="A197" s="2">
        <v>197</v>
      </c>
      <c r="B197" s="5" t="s">
        <v>195</v>
      </c>
      <c r="C197" s="8">
        <f>93-28</f>
        <v>65</v>
      </c>
    </row>
    <row r="198" spans="1:3" x14ac:dyDescent="0.25">
      <c r="A198" s="2">
        <v>198</v>
      </c>
      <c r="B198" s="5" t="s">
        <v>196</v>
      </c>
      <c r="C198" s="8">
        <f>13*7</f>
        <v>91</v>
      </c>
    </row>
    <row r="199" spans="1:3" x14ac:dyDescent="0.25">
      <c r="A199" s="2">
        <v>199</v>
      </c>
      <c r="B199" s="5" t="s">
        <v>197</v>
      </c>
      <c r="C199" s="8">
        <f>104-9</f>
        <v>95</v>
      </c>
    </row>
    <row r="200" spans="1:3" ht="15.75" thickBot="1" x14ac:dyDescent="0.3">
      <c r="A200" s="3">
        <v>200</v>
      </c>
      <c r="B200" s="6" t="s">
        <v>198</v>
      </c>
      <c r="C200" s="9">
        <f>146-55</f>
        <v>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46DB9-A41E-425C-8F81-F03180637C8E}">
  <dimension ref="A1:C200"/>
  <sheetViews>
    <sheetView workbookViewId="0">
      <selection activeCell="F5" sqref="F5"/>
    </sheetView>
  </sheetViews>
  <sheetFormatPr defaultRowHeight="15" x14ac:dyDescent="0.25"/>
  <cols>
    <col min="3" max="3" width="9.140625" style="10"/>
  </cols>
  <sheetData>
    <row r="1" spans="1:3" x14ac:dyDescent="0.25">
      <c r="A1" s="1">
        <v>1</v>
      </c>
      <c r="B1" s="4" t="s">
        <v>83</v>
      </c>
      <c r="C1" s="7">
        <f>16+4</f>
        <v>20</v>
      </c>
    </row>
    <row r="2" spans="1:3" x14ac:dyDescent="0.25">
      <c r="A2" s="2">
        <v>2</v>
      </c>
      <c r="B2" s="5" t="s">
        <v>80</v>
      </c>
      <c r="C2" s="8">
        <f>45*2</f>
        <v>90</v>
      </c>
    </row>
    <row r="3" spans="1:3" x14ac:dyDescent="0.25">
      <c r="A3" s="2">
        <v>3</v>
      </c>
      <c r="B3" s="5" t="s">
        <v>61</v>
      </c>
      <c r="C3" s="8">
        <f>825/55</f>
        <v>15</v>
      </c>
    </row>
    <row r="4" spans="1:3" x14ac:dyDescent="0.25">
      <c r="A4" s="2">
        <v>4</v>
      </c>
      <c r="B4" s="5" t="s">
        <v>66</v>
      </c>
      <c r="C4" s="8">
        <f>12*6</f>
        <v>72</v>
      </c>
    </row>
    <row r="5" spans="1:3" x14ac:dyDescent="0.25">
      <c r="A5" s="2">
        <v>5</v>
      </c>
      <c r="B5" s="5" t="s">
        <v>98</v>
      </c>
      <c r="C5" s="8">
        <f>45/5</f>
        <v>9</v>
      </c>
    </row>
    <row r="6" spans="1:3" x14ac:dyDescent="0.25">
      <c r="A6" s="2">
        <v>6</v>
      </c>
      <c r="B6" s="5" t="s">
        <v>84</v>
      </c>
      <c r="C6" s="8">
        <f>8+7</f>
        <v>15</v>
      </c>
    </row>
    <row r="7" spans="1:3" x14ac:dyDescent="0.25">
      <c r="A7" s="2">
        <v>7</v>
      </c>
      <c r="B7" s="5" t="s">
        <v>72</v>
      </c>
      <c r="C7" s="8">
        <f>25-3</f>
        <v>22</v>
      </c>
    </row>
    <row r="8" spans="1:3" x14ac:dyDescent="0.25">
      <c r="A8" s="2">
        <v>8</v>
      </c>
      <c r="B8" s="5" t="s">
        <v>73</v>
      </c>
      <c r="C8" s="8">
        <f>57-28</f>
        <v>29</v>
      </c>
    </row>
    <row r="9" spans="1:3" x14ac:dyDescent="0.25">
      <c r="A9" s="2">
        <v>9</v>
      </c>
      <c r="B9" s="5" t="s">
        <v>60</v>
      </c>
      <c r="C9" s="8">
        <f>200/25</f>
        <v>8</v>
      </c>
    </row>
    <row r="10" spans="1:3" x14ac:dyDescent="0.25">
      <c r="A10" s="2">
        <v>10</v>
      </c>
      <c r="B10" s="5" t="s">
        <v>85</v>
      </c>
      <c r="C10" s="8">
        <f>6+8</f>
        <v>14</v>
      </c>
    </row>
    <row r="11" spans="1:3" x14ac:dyDescent="0.25">
      <c r="A11" s="2">
        <v>11</v>
      </c>
      <c r="B11" s="5" t="s">
        <v>81</v>
      </c>
      <c r="C11" s="8">
        <f>324/6</f>
        <v>54</v>
      </c>
    </row>
    <row r="12" spans="1:3" x14ac:dyDescent="0.25">
      <c r="A12" s="2">
        <v>12</v>
      </c>
      <c r="B12" s="5" t="s">
        <v>75</v>
      </c>
      <c r="C12" s="8">
        <f>76-20</f>
        <v>56</v>
      </c>
    </row>
    <row r="13" spans="1:3" x14ac:dyDescent="0.25">
      <c r="A13" s="2">
        <v>13</v>
      </c>
      <c r="B13" s="5" t="s">
        <v>54</v>
      </c>
      <c r="C13" s="8">
        <f>315/7</f>
        <v>45</v>
      </c>
    </row>
    <row r="14" spans="1:3" x14ac:dyDescent="0.25">
      <c r="A14" s="2">
        <v>14</v>
      </c>
      <c r="B14" s="5" t="s">
        <v>93</v>
      </c>
      <c r="C14" s="8">
        <f>47+3</f>
        <v>50</v>
      </c>
    </row>
    <row r="15" spans="1:3" x14ac:dyDescent="0.25">
      <c r="A15" s="2">
        <v>15</v>
      </c>
      <c r="B15" s="5" t="s">
        <v>76</v>
      </c>
      <c r="C15" s="8">
        <f>75-38</f>
        <v>37</v>
      </c>
    </row>
    <row r="16" spans="1:3" x14ac:dyDescent="0.25">
      <c r="A16" s="2">
        <v>16</v>
      </c>
      <c r="B16" s="5" t="s">
        <v>118</v>
      </c>
      <c r="C16" s="8">
        <f>21*4</f>
        <v>84</v>
      </c>
    </row>
    <row r="17" spans="1:3" x14ac:dyDescent="0.25">
      <c r="A17" s="2">
        <v>17</v>
      </c>
      <c r="B17" s="5" t="s">
        <v>59</v>
      </c>
      <c r="C17" s="8">
        <f>47+9</f>
        <v>56</v>
      </c>
    </row>
    <row r="18" spans="1:3" x14ac:dyDescent="0.25">
      <c r="A18" s="2">
        <v>18</v>
      </c>
      <c r="B18" s="5" t="s">
        <v>113</v>
      </c>
      <c r="C18" s="8">
        <f>768/256</f>
        <v>3</v>
      </c>
    </row>
    <row r="19" spans="1:3" x14ac:dyDescent="0.25">
      <c r="A19" s="2">
        <v>19</v>
      </c>
      <c r="B19" s="5" t="s">
        <v>43</v>
      </c>
      <c r="C19" s="8">
        <f>4*6</f>
        <v>24</v>
      </c>
    </row>
    <row r="20" spans="1:3" ht="15.75" thickBot="1" x14ac:dyDescent="0.3">
      <c r="A20" s="3">
        <v>20</v>
      </c>
      <c r="B20" s="6" t="s">
        <v>50</v>
      </c>
      <c r="C20" s="9">
        <f>32+20</f>
        <v>52</v>
      </c>
    </row>
    <row r="21" spans="1:3" x14ac:dyDescent="0.25">
      <c r="A21" s="1">
        <v>21</v>
      </c>
      <c r="B21" s="4" t="s">
        <v>90</v>
      </c>
      <c r="C21" s="7">
        <f>64-2</f>
        <v>62</v>
      </c>
    </row>
    <row r="22" spans="1:3" x14ac:dyDescent="0.25">
      <c r="A22" s="2">
        <v>22</v>
      </c>
      <c r="B22" s="5" t="s">
        <v>105</v>
      </c>
      <c r="C22" s="8">
        <f>8-6</f>
        <v>2</v>
      </c>
    </row>
    <row r="23" spans="1:3" x14ac:dyDescent="0.25">
      <c r="A23" s="2">
        <v>23</v>
      </c>
      <c r="B23" s="5" t="s">
        <v>114</v>
      </c>
      <c r="C23" s="8">
        <f>178-98</f>
        <v>80</v>
      </c>
    </row>
    <row r="24" spans="1:3" x14ac:dyDescent="0.25">
      <c r="A24" s="2">
        <v>24</v>
      </c>
      <c r="B24" s="5" t="s">
        <v>89</v>
      </c>
      <c r="C24" s="8">
        <f>873-791</f>
        <v>82</v>
      </c>
    </row>
    <row r="25" spans="1:3" x14ac:dyDescent="0.25">
      <c r="A25" s="2">
        <v>25</v>
      </c>
      <c r="B25" s="5" t="s">
        <v>103</v>
      </c>
      <c r="C25" s="8">
        <f>96-42</f>
        <v>54</v>
      </c>
    </row>
    <row r="26" spans="1:3" x14ac:dyDescent="0.25">
      <c r="A26" s="2">
        <v>26</v>
      </c>
      <c r="B26" s="5" t="s">
        <v>92</v>
      </c>
      <c r="C26" s="8">
        <f>30+21</f>
        <v>51</v>
      </c>
    </row>
    <row r="27" spans="1:3" x14ac:dyDescent="0.25">
      <c r="A27" s="2">
        <v>27</v>
      </c>
      <c r="B27" s="5" t="s">
        <v>48</v>
      </c>
      <c r="C27" s="8">
        <f>2+7</f>
        <v>9</v>
      </c>
    </row>
    <row r="28" spans="1:3" x14ac:dyDescent="0.25">
      <c r="A28" s="2">
        <v>28</v>
      </c>
      <c r="B28" s="5" t="s">
        <v>51</v>
      </c>
      <c r="C28" s="8">
        <f>115-72</f>
        <v>43</v>
      </c>
    </row>
    <row r="29" spans="1:3" x14ac:dyDescent="0.25">
      <c r="A29" s="2">
        <v>29</v>
      </c>
      <c r="B29" s="5" t="s">
        <v>52</v>
      </c>
      <c r="C29" s="8">
        <f>11*5</f>
        <v>55</v>
      </c>
    </row>
    <row r="30" spans="1:3" x14ac:dyDescent="0.25">
      <c r="A30" s="2">
        <v>30</v>
      </c>
      <c r="B30" s="5" t="s">
        <v>69</v>
      </c>
      <c r="C30" s="8">
        <f>73+17</f>
        <v>90</v>
      </c>
    </row>
    <row r="31" spans="1:3" x14ac:dyDescent="0.25">
      <c r="A31" s="2">
        <v>31</v>
      </c>
      <c r="B31" s="5" t="s">
        <v>47</v>
      </c>
      <c r="C31" s="8">
        <f>87-27</f>
        <v>60</v>
      </c>
    </row>
    <row r="32" spans="1:3" x14ac:dyDescent="0.25">
      <c r="A32" s="2">
        <v>32</v>
      </c>
      <c r="B32" s="5" t="s">
        <v>95</v>
      </c>
      <c r="C32" s="8">
        <f>58+33</f>
        <v>91</v>
      </c>
    </row>
    <row r="33" spans="1:3" x14ac:dyDescent="0.25">
      <c r="A33" s="2">
        <v>33</v>
      </c>
      <c r="B33" s="5" t="s">
        <v>56</v>
      </c>
      <c r="C33" s="8">
        <f>288/12</f>
        <v>24</v>
      </c>
    </row>
    <row r="34" spans="1:3" x14ac:dyDescent="0.25">
      <c r="A34" s="2">
        <v>34</v>
      </c>
      <c r="B34" s="5" t="s">
        <v>42</v>
      </c>
      <c r="C34" s="8">
        <f>31+65</f>
        <v>96</v>
      </c>
    </row>
    <row r="35" spans="1:3" x14ac:dyDescent="0.25">
      <c r="A35" s="2">
        <v>35</v>
      </c>
      <c r="B35" s="5" t="s">
        <v>63</v>
      </c>
      <c r="C35" s="8">
        <f>62-54</f>
        <v>8</v>
      </c>
    </row>
    <row r="36" spans="1:3" x14ac:dyDescent="0.25">
      <c r="A36" s="2">
        <v>36</v>
      </c>
      <c r="B36" s="5" t="s">
        <v>78</v>
      </c>
      <c r="C36" s="8">
        <f>14*5</f>
        <v>70</v>
      </c>
    </row>
    <row r="37" spans="1:3" x14ac:dyDescent="0.25">
      <c r="A37" s="2">
        <v>37</v>
      </c>
      <c r="B37" s="5" t="s">
        <v>65</v>
      </c>
      <c r="C37" s="8">
        <f>72/9</f>
        <v>8</v>
      </c>
    </row>
    <row r="38" spans="1:3" x14ac:dyDescent="0.25">
      <c r="A38" s="2">
        <v>38</v>
      </c>
      <c r="B38" s="5" t="s">
        <v>117</v>
      </c>
      <c r="C38" s="8">
        <f>45+3</f>
        <v>48</v>
      </c>
    </row>
    <row r="39" spans="1:3" x14ac:dyDescent="0.25">
      <c r="A39" s="2">
        <v>39</v>
      </c>
      <c r="B39" s="5" t="s">
        <v>70</v>
      </c>
      <c r="C39" s="8">
        <f>45+37</f>
        <v>82</v>
      </c>
    </row>
    <row r="40" spans="1:3" ht="15.75" thickBot="1" x14ac:dyDescent="0.3">
      <c r="A40" s="3">
        <v>40</v>
      </c>
      <c r="B40" s="6" t="s">
        <v>116</v>
      </c>
      <c r="C40" s="9">
        <f>76-32</f>
        <v>44</v>
      </c>
    </row>
    <row r="41" spans="1:3" x14ac:dyDescent="0.25">
      <c r="A41" s="1">
        <v>41</v>
      </c>
      <c r="B41" s="4" t="s">
        <v>172</v>
      </c>
      <c r="C41" s="7">
        <f>63-8</f>
        <v>55</v>
      </c>
    </row>
    <row r="42" spans="1:3" x14ac:dyDescent="0.25">
      <c r="A42" s="2">
        <v>42</v>
      </c>
      <c r="B42" s="5" t="s">
        <v>169</v>
      </c>
      <c r="C42" s="8">
        <f>288/9</f>
        <v>32</v>
      </c>
    </row>
    <row r="43" spans="1:3" x14ac:dyDescent="0.25">
      <c r="A43" s="2">
        <v>43</v>
      </c>
      <c r="B43" s="5" t="s">
        <v>33</v>
      </c>
      <c r="C43" s="8">
        <f>43+29</f>
        <v>72</v>
      </c>
    </row>
    <row r="44" spans="1:3" x14ac:dyDescent="0.25">
      <c r="A44" s="2">
        <v>44</v>
      </c>
      <c r="B44" s="5" t="s">
        <v>18</v>
      </c>
      <c r="C44" s="8">
        <f>103-7</f>
        <v>96</v>
      </c>
    </row>
    <row r="45" spans="1:3" x14ac:dyDescent="0.25">
      <c r="A45" s="2">
        <v>45</v>
      </c>
      <c r="B45" s="5" t="s">
        <v>195</v>
      </c>
      <c r="C45" s="8">
        <f>93-28</f>
        <v>65</v>
      </c>
    </row>
    <row r="46" spans="1:3" x14ac:dyDescent="0.25">
      <c r="A46" s="2">
        <v>46</v>
      </c>
      <c r="B46" s="5" t="s">
        <v>178</v>
      </c>
      <c r="C46" s="8">
        <f>56-38</f>
        <v>18</v>
      </c>
    </row>
    <row r="47" spans="1:3" x14ac:dyDescent="0.25">
      <c r="A47" s="2">
        <v>47</v>
      </c>
      <c r="B47" s="5" t="s">
        <v>161</v>
      </c>
      <c r="C47" s="8">
        <f>102-8</f>
        <v>94</v>
      </c>
    </row>
    <row r="48" spans="1:3" x14ac:dyDescent="0.25">
      <c r="A48" s="2">
        <v>48</v>
      </c>
      <c r="B48" s="5" t="s">
        <v>30</v>
      </c>
      <c r="C48" s="8">
        <f>16/4</f>
        <v>4</v>
      </c>
    </row>
    <row r="49" spans="1:3" x14ac:dyDescent="0.25">
      <c r="A49" s="2">
        <v>49</v>
      </c>
      <c r="B49" s="5" t="s">
        <v>26</v>
      </c>
      <c r="C49" s="8">
        <f>35+49</f>
        <v>84</v>
      </c>
    </row>
    <row r="50" spans="1:3" x14ac:dyDescent="0.25">
      <c r="A50" s="2">
        <v>50</v>
      </c>
      <c r="B50" s="5" t="s">
        <v>174</v>
      </c>
      <c r="C50" s="8">
        <f>140/4</f>
        <v>35</v>
      </c>
    </row>
    <row r="51" spans="1:3" x14ac:dyDescent="0.25">
      <c r="A51" s="2">
        <v>51</v>
      </c>
      <c r="B51" s="5" t="s">
        <v>19</v>
      </c>
      <c r="C51" s="8">
        <f>95-25</f>
        <v>70</v>
      </c>
    </row>
    <row r="52" spans="1:3" x14ac:dyDescent="0.25">
      <c r="A52" s="2">
        <v>52</v>
      </c>
      <c r="B52" s="5" t="s">
        <v>27</v>
      </c>
      <c r="C52" s="8">
        <f>88-44</f>
        <v>44</v>
      </c>
    </row>
    <row r="53" spans="1:3" x14ac:dyDescent="0.25">
      <c r="A53" s="2">
        <v>53</v>
      </c>
      <c r="B53" s="5" t="s">
        <v>28</v>
      </c>
      <c r="C53" s="8">
        <f>2+5</f>
        <v>7</v>
      </c>
    </row>
    <row r="54" spans="1:3" x14ac:dyDescent="0.25">
      <c r="A54" s="2">
        <v>54</v>
      </c>
      <c r="B54" s="5" t="s">
        <v>139</v>
      </c>
      <c r="C54" s="8">
        <f>43+56</f>
        <v>99</v>
      </c>
    </row>
    <row r="55" spans="1:3" x14ac:dyDescent="0.25">
      <c r="A55" s="2">
        <v>55</v>
      </c>
      <c r="B55" s="5" t="s">
        <v>12</v>
      </c>
      <c r="C55" s="8">
        <f>120/6</f>
        <v>20</v>
      </c>
    </row>
    <row r="56" spans="1:3" x14ac:dyDescent="0.25">
      <c r="A56" s="2">
        <v>56</v>
      </c>
      <c r="B56" s="5" t="s">
        <v>140</v>
      </c>
      <c r="C56" s="8">
        <f>196/28</f>
        <v>7</v>
      </c>
    </row>
    <row r="57" spans="1:3" x14ac:dyDescent="0.25">
      <c r="A57" s="2">
        <v>57</v>
      </c>
      <c r="B57" s="5" t="s">
        <v>32</v>
      </c>
      <c r="C57" s="8">
        <f>19-7</f>
        <v>12</v>
      </c>
    </row>
    <row r="58" spans="1:3" x14ac:dyDescent="0.25">
      <c r="A58" s="2">
        <v>58</v>
      </c>
      <c r="B58" s="5" t="s">
        <v>164</v>
      </c>
      <c r="C58" s="8">
        <f>5*5</f>
        <v>25</v>
      </c>
    </row>
    <row r="59" spans="1:3" x14ac:dyDescent="0.25">
      <c r="A59" s="2">
        <v>59</v>
      </c>
      <c r="B59" s="5" t="s">
        <v>135</v>
      </c>
      <c r="C59" s="8">
        <f>32*2</f>
        <v>64</v>
      </c>
    </row>
    <row r="60" spans="1:3" ht="15.75" thickBot="1" x14ac:dyDescent="0.3">
      <c r="A60" s="3">
        <v>60</v>
      </c>
      <c r="B60" s="6" t="s">
        <v>16</v>
      </c>
      <c r="C60" s="9">
        <f>128/8</f>
        <v>16</v>
      </c>
    </row>
    <row r="61" spans="1:3" x14ac:dyDescent="0.25">
      <c r="A61" s="1">
        <v>61</v>
      </c>
      <c r="B61" s="4" t="s">
        <v>8</v>
      </c>
      <c r="C61" s="7">
        <f>754-682</f>
        <v>72</v>
      </c>
    </row>
    <row r="62" spans="1:3" x14ac:dyDescent="0.25">
      <c r="A62" s="2">
        <v>62</v>
      </c>
      <c r="B62" s="5" t="s">
        <v>2</v>
      </c>
      <c r="C62" s="8">
        <f>54+36</f>
        <v>90</v>
      </c>
    </row>
    <row r="63" spans="1:3" x14ac:dyDescent="0.25">
      <c r="A63" s="2">
        <v>63</v>
      </c>
      <c r="B63" s="5" t="s">
        <v>136</v>
      </c>
      <c r="C63" s="8">
        <f>274/137</f>
        <v>2</v>
      </c>
    </row>
    <row r="64" spans="1:3" x14ac:dyDescent="0.25">
      <c r="A64" s="2">
        <v>64</v>
      </c>
      <c r="B64" s="5" t="s">
        <v>34</v>
      </c>
      <c r="C64" s="8">
        <f>76-3</f>
        <v>73</v>
      </c>
    </row>
    <row r="65" spans="1:3" x14ac:dyDescent="0.25">
      <c r="A65" s="2">
        <v>65</v>
      </c>
      <c r="B65" s="5" t="s">
        <v>120</v>
      </c>
      <c r="C65" s="8">
        <f>56-40</f>
        <v>16</v>
      </c>
    </row>
    <row r="66" spans="1:3" x14ac:dyDescent="0.25">
      <c r="A66" s="2">
        <v>66</v>
      </c>
      <c r="B66" s="5" t="s">
        <v>36</v>
      </c>
      <c r="C66" s="8">
        <f>9-3</f>
        <v>6</v>
      </c>
    </row>
    <row r="67" spans="1:3" x14ac:dyDescent="0.25">
      <c r="A67" s="2">
        <v>67</v>
      </c>
      <c r="B67" s="5" t="s">
        <v>3</v>
      </c>
      <c r="C67" s="8">
        <f>112-56</f>
        <v>56</v>
      </c>
    </row>
    <row r="68" spans="1:3" x14ac:dyDescent="0.25">
      <c r="A68" s="2">
        <v>68</v>
      </c>
      <c r="B68" s="5" t="s">
        <v>121</v>
      </c>
      <c r="C68" s="8">
        <f>66-9</f>
        <v>57</v>
      </c>
    </row>
    <row r="69" spans="1:3" x14ac:dyDescent="0.25">
      <c r="A69" s="2">
        <v>69</v>
      </c>
      <c r="B69" s="5" t="s">
        <v>129</v>
      </c>
      <c r="C69" s="8">
        <f>35*2</f>
        <v>70</v>
      </c>
    </row>
    <row r="70" spans="1:3" x14ac:dyDescent="0.25">
      <c r="A70" s="2">
        <v>70</v>
      </c>
      <c r="B70" s="5" t="s">
        <v>29</v>
      </c>
      <c r="C70" s="8">
        <f>10*9</f>
        <v>90</v>
      </c>
    </row>
    <row r="71" spans="1:3" x14ac:dyDescent="0.25">
      <c r="A71" s="2">
        <v>71</v>
      </c>
      <c r="B71" s="5" t="s">
        <v>38</v>
      </c>
      <c r="C71" s="8">
        <f>22+58</f>
        <v>80</v>
      </c>
    </row>
    <row r="72" spans="1:3" x14ac:dyDescent="0.25">
      <c r="A72" s="2">
        <v>72</v>
      </c>
      <c r="B72" s="5" t="s">
        <v>130</v>
      </c>
      <c r="C72" s="8">
        <f>38-23</f>
        <v>15</v>
      </c>
    </row>
    <row r="73" spans="1:3" x14ac:dyDescent="0.25">
      <c r="A73" s="2">
        <v>73</v>
      </c>
      <c r="B73" s="5" t="s">
        <v>6</v>
      </c>
      <c r="C73" s="8">
        <f>17+76</f>
        <v>93</v>
      </c>
    </row>
    <row r="74" spans="1:3" x14ac:dyDescent="0.25">
      <c r="A74" s="2">
        <v>74</v>
      </c>
      <c r="B74" s="5" t="s">
        <v>7</v>
      </c>
      <c r="C74" s="8">
        <f>76+8</f>
        <v>84</v>
      </c>
    </row>
    <row r="75" spans="1:3" x14ac:dyDescent="0.25">
      <c r="A75" s="2">
        <v>75</v>
      </c>
      <c r="B75" s="5" t="s">
        <v>160</v>
      </c>
      <c r="C75" s="8">
        <f>66-10</f>
        <v>56</v>
      </c>
    </row>
    <row r="76" spans="1:3" x14ac:dyDescent="0.25">
      <c r="A76" s="2">
        <v>76</v>
      </c>
      <c r="B76" s="5" t="s">
        <v>11</v>
      </c>
      <c r="C76" s="8">
        <f>81+18</f>
        <v>99</v>
      </c>
    </row>
    <row r="77" spans="1:3" x14ac:dyDescent="0.25">
      <c r="A77" s="2">
        <v>77</v>
      </c>
      <c r="B77" s="5" t="s">
        <v>14</v>
      </c>
      <c r="C77" s="8">
        <f>11*8</f>
        <v>88</v>
      </c>
    </row>
    <row r="78" spans="1:3" x14ac:dyDescent="0.25">
      <c r="A78" s="2">
        <v>78</v>
      </c>
      <c r="B78" s="5" t="s">
        <v>125</v>
      </c>
      <c r="C78" s="8">
        <f>44+31</f>
        <v>75</v>
      </c>
    </row>
    <row r="79" spans="1:3" x14ac:dyDescent="0.25">
      <c r="A79" s="2">
        <v>79</v>
      </c>
      <c r="B79" s="5" t="s">
        <v>35</v>
      </c>
      <c r="C79" s="8">
        <f>25+12</f>
        <v>37</v>
      </c>
    </row>
    <row r="80" spans="1:3" ht="15.75" thickBot="1" x14ac:dyDescent="0.3">
      <c r="A80" s="3">
        <v>80</v>
      </c>
      <c r="B80" s="6" t="s">
        <v>152</v>
      </c>
      <c r="C80" s="9">
        <f>41-7</f>
        <v>34</v>
      </c>
    </row>
    <row r="81" spans="1:3" x14ac:dyDescent="0.25">
      <c r="A81" s="1">
        <v>81</v>
      </c>
      <c r="B81" s="4" t="s">
        <v>1</v>
      </c>
      <c r="C81" s="7">
        <f>96-16</f>
        <v>80</v>
      </c>
    </row>
    <row r="82" spans="1:3" x14ac:dyDescent="0.25">
      <c r="A82" s="2">
        <v>82</v>
      </c>
      <c r="B82" s="5" t="s">
        <v>10</v>
      </c>
      <c r="C82" s="8">
        <f>24+8</f>
        <v>32</v>
      </c>
    </row>
    <row r="83" spans="1:3" x14ac:dyDescent="0.25">
      <c r="A83" s="2">
        <v>83</v>
      </c>
      <c r="B83" s="5" t="s">
        <v>149</v>
      </c>
      <c r="C83" s="8">
        <f>34+36</f>
        <v>70</v>
      </c>
    </row>
    <row r="84" spans="1:3" x14ac:dyDescent="0.25">
      <c r="A84" s="2">
        <v>84</v>
      </c>
      <c r="B84" s="5" t="s">
        <v>0</v>
      </c>
      <c r="C84" s="8">
        <f>68-9</f>
        <v>59</v>
      </c>
    </row>
    <row r="85" spans="1:3" x14ac:dyDescent="0.25">
      <c r="A85" s="2">
        <v>85</v>
      </c>
      <c r="B85" s="5" t="s">
        <v>5</v>
      </c>
      <c r="C85" s="8">
        <f>56+2</f>
        <v>58</v>
      </c>
    </row>
    <row r="86" spans="1:3" x14ac:dyDescent="0.25">
      <c r="A86" s="2">
        <v>86</v>
      </c>
      <c r="B86" s="5" t="s">
        <v>9</v>
      </c>
      <c r="C86" s="8">
        <f>68+20</f>
        <v>88</v>
      </c>
    </row>
    <row r="87" spans="1:3" x14ac:dyDescent="0.25">
      <c r="A87" s="2">
        <v>87</v>
      </c>
      <c r="B87" s="5" t="s">
        <v>194</v>
      </c>
      <c r="C87" s="8">
        <f>103-6</f>
        <v>97</v>
      </c>
    </row>
    <row r="88" spans="1:3" x14ac:dyDescent="0.25">
      <c r="A88" s="2">
        <v>88</v>
      </c>
      <c r="B88" s="5" t="s">
        <v>163</v>
      </c>
      <c r="C88" s="8">
        <f>47-12</f>
        <v>35</v>
      </c>
    </row>
    <row r="89" spans="1:3" x14ac:dyDescent="0.25">
      <c r="A89" s="2">
        <v>89</v>
      </c>
      <c r="B89" s="5" t="s">
        <v>138</v>
      </c>
      <c r="C89" s="8">
        <f>56-29</f>
        <v>27</v>
      </c>
    </row>
    <row r="90" spans="1:3" x14ac:dyDescent="0.25">
      <c r="A90" s="2">
        <v>90</v>
      </c>
      <c r="B90" s="5" t="s">
        <v>23</v>
      </c>
      <c r="C90" s="8">
        <f>35+40</f>
        <v>75</v>
      </c>
    </row>
    <row r="91" spans="1:3" x14ac:dyDescent="0.25">
      <c r="A91" s="2">
        <v>91</v>
      </c>
      <c r="B91" s="5" t="s">
        <v>20</v>
      </c>
      <c r="C91" s="8">
        <f>5+5</f>
        <v>10</v>
      </c>
    </row>
    <row r="92" spans="1:3" x14ac:dyDescent="0.25">
      <c r="A92" s="2">
        <v>92</v>
      </c>
      <c r="B92" s="5" t="s">
        <v>175</v>
      </c>
      <c r="C92" s="8">
        <f>64/8</f>
        <v>8</v>
      </c>
    </row>
    <row r="93" spans="1:3" x14ac:dyDescent="0.25">
      <c r="A93" s="2">
        <v>93</v>
      </c>
      <c r="B93" s="5" t="s">
        <v>25</v>
      </c>
      <c r="C93" s="8">
        <f>69-12</f>
        <v>57</v>
      </c>
    </row>
    <row r="94" spans="1:3" x14ac:dyDescent="0.25">
      <c r="A94" s="2">
        <v>94</v>
      </c>
      <c r="B94" s="5" t="s">
        <v>13</v>
      </c>
      <c r="C94" s="8">
        <f>85-49</f>
        <v>36</v>
      </c>
    </row>
    <row r="95" spans="1:3" x14ac:dyDescent="0.25">
      <c r="A95" s="2">
        <v>95</v>
      </c>
      <c r="B95" s="5" t="s">
        <v>198</v>
      </c>
      <c r="C95" s="8">
        <f>146-55</f>
        <v>91</v>
      </c>
    </row>
    <row r="96" spans="1:3" x14ac:dyDescent="0.25">
      <c r="A96" s="2">
        <v>96</v>
      </c>
      <c r="B96" s="5" t="s">
        <v>31</v>
      </c>
      <c r="C96" s="8">
        <f>22+69</f>
        <v>91</v>
      </c>
    </row>
    <row r="97" spans="1:3" x14ac:dyDescent="0.25">
      <c r="A97" s="2">
        <v>97</v>
      </c>
      <c r="B97" s="5" t="s">
        <v>159</v>
      </c>
      <c r="C97" s="8">
        <f>128-64</f>
        <v>64</v>
      </c>
    </row>
    <row r="98" spans="1:3" x14ac:dyDescent="0.25">
      <c r="A98" s="2">
        <v>98</v>
      </c>
      <c r="B98" s="5" t="s">
        <v>150</v>
      </c>
      <c r="C98" s="8">
        <f>216/4</f>
        <v>54</v>
      </c>
    </row>
    <row r="99" spans="1:3" x14ac:dyDescent="0.25">
      <c r="A99" s="2">
        <v>99</v>
      </c>
      <c r="B99" s="5" t="s">
        <v>4</v>
      </c>
      <c r="C99" s="8">
        <f>83-7</f>
        <v>76</v>
      </c>
    </row>
    <row r="100" spans="1:3" ht="15.75" thickBot="1" x14ac:dyDescent="0.3">
      <c r="A100" s="3">
        <v>100</v>
      </c>
      <c r="B100" s="6" t="s">
        <v>158</v>
      </c>
      <c r="C100" s="9">
        <f>24+58</f>
        <v>82</v>
      </c>
    </row>
    <row r="101" spans="1:3" x14ac:dyDescent="0.25">
      <c r="A101" s="1">
        <v>101</v>
      </c>
      <c r="B101" s="4" t="s">
        <v>165</v>
      </c>
      <c r="C101" s="7">
        <f>15+68</f>
        <v>83</v>
      </c>
    </row>
    <row r="102" spans="1:3" x14ac:dyDescent="0.25">
      <c r="A102" s="2">
        <v>102</v>
      </c>
      <c r="B102" s="5" t="s">
        <v>167</v>
      </c>
      <c r="C102" s="8">
        <f>35+42</f>
        <v>77</v>
      </c>
    </row>
    <row r="103" spans="1:3" x14ac:dyDescent="0.25">
      <c r="A103" s="2">
        <v>103</v>
      </c>
      <c r="B103" s="5" t="s">
        <v>168</v>
      </c>
      <c r="C103" s="8">
        <f>34+7</f>
        <v>41</v>
      </c>
    </row>
    <row r="104" spans="1:3" x14ac:dyDescent="0.25">
      <c r="A104" s="2">
        <v>104</v>
      </c>
      <c r="B104" s="5" t="s">
        <v>24</v>
      </c>
      <c r="C104" s="8">
        <f>72-36</f>
        <v>36</v>
      </c>
    </row>
    <row r="105" spans="1:3" x14ac:dyDescent="0.25">
      <c r="A105" s="2">
        <v>105</v>
      </c>
      <c r="B105" s="5" t="s">
        <v>144</v>
      </c>
      <c r="C105" s="8">
        <f>259-185</f>
        <v>74</v>
      </c>
    </row>
    <row r="106" spans="1:3" x14ac:dyDescent="0.25">
      <c r="A106" s="2">
        <v>106</v>
      </c>
      <c r="B106" s="5" t="s">
        <v>21</v>
      </c>
      <c r="C106" s="8">
        <f>13+15</f>
        <v>28</v>
      </c>
    </row>
    <row r="107" spans="1:3" x14ac:dyDescent="0.25">
      <c r="A107" s="2">
        <v>107</v>
      </c>
      <c r="B107" s="5" t="s">
        <v>142</v>
      </c>
      <c r="C107" s="8">
        <f>63/7</f>
        <v>9</v>
      </c>
    </row>
    <row r="108" spans="1:3" x14ac:dyDescent="0.25">
      <c r="A108" s="2">
        <v>108</v>
      </c>
      <c r="B108" s="5" t="s">
        <v>132</v>
      </c>
      <c r="C108" s="8">
        <f>30/5</f>
        <v>6</v>
      </c>
    </row>
    <row r="109" spans="1:3" x14ac:dyDescent="0.25">
      <c r="A109" s="2">
        <v>109</v>
      </c>
      <c r="B109" s="5" t="s">
        <v>123</v>
      </c>
      <c r="C109" s="8">
        <f>545/109</f>
        <v>5</v>
      </c>
    </row>
    <row r="110" spans="1:3" x14ac:dyDescent="0.25">
      <c r="A110" s="2">
        <v>110</v>
      </c>
      <c r="B110" s="5" t="s">
        <v>171</v>
      </c>
      <c r="C110" s="8">
        <f>429/11</f>
        <v>39</v>
      </c>
    </row>
    <row r="111" spans="1:3" x14ac:dyDescent="0.25">
      <c r="A111" s="2">
        <v>111</v>
      </c>
      <c r="B111" s="5" t="s">
        <v>133</v>
      </c>
      <c r="C111" s="8">
        <f>963-876</f>
        <v>87</v>
      </c>
    </row>
    <row r="112" spans="1:3" x14ac:dyDescent="0.25">
      <c r="A112" s="2">
        <v>112</v>
      </c>
      <c r="B112" s="5" t="s">
        <v>185</v>
      </c>
      <c r="C112" s="8">
        <f>264/44</f>
        <v>6</v>
      </c>
    </row>
    <row r="113" spans="1:3" x14ac:dyDescent="0.25">
      <c r="A113" s="2">
        <v>113</v>
      </c>
      <c r="B113" s="5" t="s">
        <v>182</v>
      </c>
      <c r="C113" s="8">
        <f>123-65</f>
        <v>58</v>
      </c>
    </row>
    <row r="114" spans="1:3" x14ac:dyDescent="0.25">
      <c r="A114" s="2">
        <v>114</v>
      </c>
      <c r="B114" s="5" t="s">
        <v>190</v>
      </c>
      <c r="C114" s="8">
        <f>162/54</f>
        <v>3</v>
      </c>
    </row>
    <row r="115" spans="1:3" x14ac:dyDescent="0.25">
      <c r="A115" s="2">
        <v>115</v>
      </c>
      <c r="B115" s="5" t="s">
        <v>17</v>
      </c>
      <c r="C115" s="8">
        <f>7*7</f>
        <v>49</v>
      </c>
    </row>
    <row r="116" spans="1:3" x14ac:dyDescent="0.25">
      <c r="A116" s="2">
        <v>116</v>
      </c>
      <c r="B116" s="5" t="s">
        <v>22</v>
      </c>
      <c r="C116" s="8">
        <f>3*7</f>
        <v>21</v>
      </c>
    </row>
    <row r="117" spans="1:3" x14ac:dyDescent="0.25">
      <c r="A117" s="2">
        <v>117</v>
      </c>
      <c r="B117" s="5" t="s">
        <v>173</v>
      </c>
      <c r="C117" s="8">
        <f>149-58</f>
        <v>91</v>
      </c>
    </row>
    <row r="118" spans="1:3" x14ac:dyDescent="0.25">
      <c r="A118" s="2">
        <v>118</v>
      </c>
      <c r="B118" s="5" t="s">
        <v>39</v>
      </c>
      <c r="C118" s="8">
        <f>160/4</f>
        <v>40</v>
      </c>
    </row>
    <row r="119" spans="1:3" x14ac:dyDescent="0.25">
      <c r="A119" s="2">
        <v>119</v>
      </c>
      <c r="B119" s="5" t="s">
        <v>37</v>
      </c>
      <c r="C119" s="8">
        <f>3*5</f>
        <v>15</v>
      </c>
    </row>
    <row r="120" spans="1:3" ht="15.75" thickBot="1" x14ac:dyDescent="0.3">
      <c r="A120" s="3">
        <v>120</v>
      </c>
      <c r="B120" s="6" t="s">
        <v>15</v>
      </c>
      <c r="C120" s="9">
        <f>23+39</f>
        <v>62</v>
      </c>
    </row>
    <row r="121" spans="1:3" x14ac:dyDescent="0.25">
      <c r="A121" s="1">
        <v>121</v>
      </c>
      <c r="B121" s="4" t="s">
        <v>119</v>
      </c>
      <c r="C121" s="7">
        <f>14+47</f>
        <v>61</v>
      </c>
    </row>
    <row r="122" spans="1:3" x14ac:dyDescent="0.25">
      <c r="A122" s="2">
        <v>122</v>
      </c>
      <c r="B122" s="5" t="s">
        <v>64</v>
      </c>
      <c r="C122" s="8">
        <f>76+10</f>
        <v>86</v>
      </c>
    </row>
    <row r="123" spans="1:3" x14ac:dyDescent="0.25">
      <c r="A123" s="2">
        <v>123</v>
      </c>
      <c r="B123" s="5" t="s">
        <v>67</v>
      </c>
      <c r="C123" s="8">
        <f>27/3</f>
        <v>9</v>
      </c>
    </row>
    <row r="124" spans="1:3" x14ac:dyDescent="0.25">
      <c r="A124" s="2">
        <v>124</v>
      </c>
      <c r="B124" s="5" t="s">
        <v>122</v>
      </c>
      <c r="C124" s="8">
        <f>134-89</f>
        <v>45</v>
      </c>
    </row>
    <row r="125" spans="1:3" x14ac:dyDescent="0.25">
      <c r="A125" s="2">
        <v>125</v>
      </c>
      <c r="B125" s="5" t="s">
        <v>108</v>
      </c>
      <c r="C125" s="8">
        <f>9*8</f>
        <v>72</v>
      </c>
    </row>
    <row r="126" spans="1:3" x14ac:dyDescent="0.25">
      <c r="A126" s="2">
        <v>126</v>
      </c>
      <c r="B126" s="5" t="s">
        <v>124</v>
      </c>
      <c r="C126" s="8">
        <f>155-86</f>
        <v>69</v>
      </c>
    </row>
    <row r="127" spans="1:3" x14ac:dyDescent="0.25">
      <c r="A127" s="2">
        <v>127</v>
      </c>
      <c r="B127" s="5" t="s">
        <v>77</v>
      </c>
      <c r="C127" s="8">
        <f>25+15</f>
        <v>40</v>
      </c>
    </row>
    <row r="128" spans="1:3" x14ac:dyDescent="0.25">
      <c r="A128" s="2">
        <v>128</v>
      </c>
      <c r="B128" s="5" t="s">
        <v>126</v>
      </c>
      <c r="C128" s="8">
        <f>145-67</f>
        <v>78</v>
      </c>
    </row>
    <row r="129" spans="1:3" x14ac:dyDescent="0.25">
      <c r="A129" s="2">
        <v>129</v>
      </c>
      <c r="B129" s="5" t="s">
        <v>127</v>
      </c>
      <c r="C129" s="8">
        <f>843-792</f>
        <v>51</v>
      </c>
    </row>
    <row r="130" spans="1:3" x14ac:dyDescent="0.25">
      <c r="A130" s="2">
        <v>130</v>
      </c>
      <c r="B130" s="5" t="s">
        <v>128</v>
      </c>
      <c r="C130" s="8">
        <f>118/2</f>
        <v>59</v>
      </c>
    </row>
    <row r="131" spans="1:3" x14ac:dyDescent="0.25">
      <c r="A131" s="2">
        <v>131</v>
      </c>
      <c r="B131" s="5" t="s">
        <v>68</v>
      </c>
      <c r="C131" s="8">
        <f>3+6</f>
        <v>9</v>
      </c>
    </row>
    <row r="132" spans="1:3" x14ac:dyDescent="0.25">
      <c r="A132" s="2">
        <v>132</v>
      </c>
      <c r="B132" s="5" t="s">
        <v>71</v>
      </c>
      <c r="C132" s="8">
        <f>74-8</f>
        <v>66</v>
      </c>
    </row>
    <row r="133" spans="1:3" x14ac:dyDescent="0.25">
      <c r="A133" s="2">
        <v>133</v>
      </c>
      <c r="B133" s="5" t="s">
        <v>131</v>
      </c>
      <c r="C133" s="8">
        <f>42-17</f>
        <v>25</v>
      </c>
    </row>
    <row r="134" spans="1:3" x14ac:dyDescent="0.25">
      <c r="A134" s="2">
        <v>134</v>
      </c>
      <c r="B134" s="5" t="s">
        <v>107</v>
      </c>
      <c r="C134" s="8">
        <f>94-1</f>
        <v>93</v>
      </c>
    </row>
    <row r="135" spans="1:3" x14ac:dyDescent="0.25">
      <c r="A135" s="2">
        <v>135</v>
      </c>
      <c r="B135" s="5" t="s">
        <v>110</v>
      </c>
      <c r="C135" s="8">
        <f>36-24</f>
        <v>12</v>
      </c>
    </row>
    <row r="136" spans="1:3" x14ac:dyDescent="0.25">
      <c r="A136" s="2">
        <v>136</v>
      </c>
      <c r="B136" s="5" t="s">
        <v>134</v>
      </c>
      <c r="C136" s="8">
        <f>756/21</f>
        <v>36</v>
      </c>
    </row>
    <row r="137" spans="1:3" x14ac:dyDescent="0.25">
      <c r="A137" s="2">
        <v>137</v>
      </c>
      <c r="B137" s="5" t="s">
        <v>58</v>
      </c>
      <c r="C137" s="8">
        <f>10*7</f>
        <v>70</v>
      </c>
    </row>
    <row r="138" spans="1:3" x14ac:dyDescent="0.25">
      <c r="A138" s="2">
        <v>138</v>
      </c>
      <c r="B138" s="5" t="s">
        <v>62</v>
      </c>
      <c r="C138" s="8">
        <f>9*2</f>
        <v>18</v>
      </c>
    </row>
    <row r="139" spans="1:3" x14ac:dyDescent="0.25">
      <c r="A139" s="2">
        <v>139</v>
      </c>
      <c r="B139" s="5" t="s">
        <v>137</v>
      </c>
      <c r="C139" s="8">
        <f>97-35</f>
        <v>62</v>
      </c>
    </row>
    <row r="140" spans="1:3" ht="15.75" thickBot="1" x14ac:dyDescent="0.3">
      <c r="A140" s="3">
        <v>140</v>
      </c>
      <c r="B140" s="6" t="s">
        <v>88</v>
      </c>
      <c r="C140" s="9">
        <f>563-498</f>
        <v>65</v>
      </c>
    </row>
    <row r="141" spans="1:3" x14ac:dyDescent="0.25">
      <c r="A141" s="1">
        <v>141</v>
      </c>
      <c r="B141" s="4" t="s">
        <v>53</v>
      </c>
      <c r="C141" s="7">
        <f>55+25</f>
        <v>80</v>
      </c>
    </row>
    <row r="142" spans="1:3" x14ac:dyDescent="0.25">
      <c r="A142" s="2">
        <v>142</v>
      </c>
      <c r="B142" s="5" t="s">
        <v>55</v>
      </c>
      <c r="C142" s="8">
        <f>5-1</f>
        <v>4</v>
      </c>
    </row>
    <row r="143" spans="1:3" x14ac:dyDescent="0.25">
      <c r="A143" s="2">
        <v>143</v>
      </c>
      <c r="B143" s="5" t="s">
        <v>141</v>
      </c>
      <c r="C143" s="8">
        <f>42/6</f>
        <v>7</v>
      </c>
    </row>
    <row r="144" spans="1:3" x14ac:dyDescent="0.25">
      <c r="A144" s="2">
        <v>144</v>
      </c>
      <c r="B144" s="5" t="s">
        <v>106</v>
      </c>
      <c r="C144" s="8">
        <f>75+9</f>
        <v>84</v>
      </c>
    </row>
    <row r="145" spans="1:3" x14ac:dyDescent="0.25">
      <c r="A145" s="2">
        <v>145</v>
      </c>
      <c r="B145" s="5" t="s">
        <v>143</v>
      </c>
      <c r="C145" s="8">
        <f>216/3</f>
        <v>72</v>
      </c>
    </row>
    <row r="146" spans="1:3" x14ac:dyDescent="0.25">
      <c r="A146" s="2">
        <v>146</v>
      </c>
      <c r="B146" s="5" t="s">
        <v>104</v>
      </c>
      <c r="C146" s="8">
        <f>10*3</f>
        <v>30</v>
      </c>
    </row>
    <row r="147" spans="1:3" x14ac:dyDescent="0.25">
      <c r="A147" s="2">
        <v>147</v>
      </c>
      <c r="B147" s="5" t="s">
        <v>145</v>
      </c>
      <c r="C147" s="8">
        <f>273/39</f>
        <v>7</v>
      </c>
    </row>
    <row r="148" spans="1:3" x14ac:dyDescent="0.25">
      <c r="A148" s="2">
        <v>148</v>
      </c>
      <c r="B148" s="5" t="s">
        <v>146</v>
      </c>
      <c r="C148" s="8">
        <f>427/61</f>
        <v>7</v>
      </c>
    </row>
    <row r="149" spans="1:3" x14ac:dyDescent="0.25">
      <c r="A149" s="2">
        <v>149</v>
      </c>
      <c r="B149" s="5" t="s">
        <v>147</v>
      </c>
      <c r="C149" s="8">
        <f>26+47</f>
        <v>73</v>
      </c>
    </row>
    <row r="150" spans="1:3" x14ac:dyDescent="0.25">
      <c r="A150" s="2">
        <v>150</v>
      </c>
      <c r="B150" s="5" t="s">
        <v>148</v>
      </c>
      <c r="C150" s="8">
        <f>27*3</f>
        <v>81</v>
      </c>
    </row>
    <row r="151" spans="1:3" x14ac:dyDescent="0.25">
      <c r="A151" s="2">
        <v>151</v>
      </c>
      <c r="B151" s="5" t="s">
        <v>82</v>
      </c>
      <c r="C151" s="8">
        <f>1+1</f>
        <v>2</v>
      </c>
    </row>
    <row r="152" spans="1:3" x14ac:dyDescent="0.25">
      <c r="A152" s="2">
        <v>152</v>
      </c>
      <c r="B152" s="5" t="s">
        <v>97</v>
      </c>
      <c r="C152" s="8">
        <f>27-9</f>
        <v>18</v>
      </c>
    </row>
    <row r="153" spans="1:3" x14ac:dyDescent="0.25">
      <c r="A153" s="2">
        <v>153</v>
      </c>
      <c r="B153" s="5" t="s">
        <v>151</v>
      </c>
      <c r="C153" s="8">
        <f>477-389</f>
        <v>88</v>
      </c>
    </row>
    <row r="154" spans="1:3" x14ac:dyDescent="0.25">
      <c r="A154" s="2">
        <v>154</v>
      </c>
      <c r="B154" s="5" t="s">
        <v>79</v>
      </c>
      <c r="C154" s="8">
        <f>10+20</f>
        <v>30</v>
      </c>
    </row>
    <row r="155" spans="1:3" x14ac:dyDescent="0.25">
      <c r="A155" s="2">
        <v>155</v>
      </c>
      <c r="B155" s="5" t="s">
        <v>153</v>
      </c>
      <c r="C155" s="8">
        <f>65-47</f>
        <v>18</v>
      </c>
    </row>
    <row r="156" spans="1:3" x14ac:dyDescent="0.25">
      <c r="A156" s="2">
        <v>156</v>
      </c>
      <c r="B156" s="5" t="s">
        <v>154</v>
      </c>
      <c r="C156" s="8">
        <f>23+22</f>
        <v>45</v>
      </c>
    </row>
    <row r="157" spans="1:3" x14ac:dyDescent="0.25">
      <c r="A157" s="2">
        <v>157</v>
      </c>
      <c r="B157" s="5" t="s">
        <v>155</v>
      </c>
      <c r="C157" s="8">
        <f>56/8</f>
        <v>7</v>
      </c>
    </row>
    <row r="158" spans="1:3" x14ac:dyDescent="0.25">
      <c r="A158" s="2">
        <v>158</v>
      </c>
      <c r="B158" s="5" t="s">
        <v>156</v>
      </c>
      <c r="C158" s="8">
        <f>840/24</f>
        <v>35</v>
      </c>
    </row>
    <row r="159" spans="1:3" x14ac:dyDescent="0.25">
      <c r="A159" s="2">
        <v>159</v>
      </c>
      <c r="B159" s="5" t="s">
        <v>157</v>
      </c>
      <c r="C159" s="8">
        <f>24*3</f>
        <v>72</v>
      </c>
    </row>
    <row r="160" spans="1:3" ht="15.75" thickBot="1" x14ac:dyDescent="0.3">
      <c r="A160" s="3">
        <v>160</v>
      </c>
      <c r="B160" s="6" t="s">
        <v>99</v>
      </c>
      <c r="C160" s="9">
        <f>98-8</f>
        <v>90</v>
      </c>
    </row>
    <row r="161" spans="1:3" x14ac:dyDescent="0.25">
      <c r="A161" s="1">
        <v>161</v>
      </c>
      <c r="B161" s="4" t="s">
        <v>96</v>
      </c>
      <c r="C161" s="7">
        <f>63-55</f>
        <v>8</v>
      </c>
    </row>
    <row r="162" spans="1:3" x14ac:dyDescent="0.25">
      <c r="A162" s="2">
        <v>162</v>
      </c>
      <c r="B162" s="5" t="s">
        <v>74</v>
      </c>
      <c r="C162" s="8">
        <f>150/5</f>
        <v>30</v>
      </c>
    </row>
    <row r="163" spans="1:3" x14ac:dyDescent="0.25">
      <c r="A163" s="2">
        <v>163</v>
      </c>
      <c r="B163" s="5" t="s">
        <v>46</v>
      </c>
      <c r="C163" s="8">
        <f>14-7</f>
        <v>7</v>
      </c>
    </row>
    <row r="164" spans="1:3" x14ac:dyDescent="0.25">
      <c r="A164" s="2">
        <v>164</v>
      </c>
      <c r="B164" s="5" t="s">
        <v>162</v>
      </c>
      <c r="C164" s="8">
        <f>144/9</f>
        <v>16</v>
      </c>
    </row>
    <row r="165" spans="1:3" x14ac:dyDescent="0.25">
      <c r="A165" s="2">
        <v>165</v>
      </c>
      <c r="B165" s="5" t="s">
        <v>87</v>
      </c>
      <c r="C165" s="8">
        <f>14+24</f>
        <v>38</v>
      </c>
    </row>
    <row r="166" spans="1:3" x14ac:dyDescent="0.25">
      <c r="A166" s="2">
        <v>166</v>
      </c>
      <c r="B166" s="5" t="s">
        <v>57</v>
      </c>
      <c r="C166" s="8">
        <f>91+5</f>
        <v>96</v>
      </c>
    </row>
    <row r="167" spans="1:3" x14ac:dyDescent="0.25">
      <c r="A167" s="2">
        <v>167</v>
      </c>
      <c r="B167" s="5" t="s">
        <v>100</v>
      </c>
      <c r="C167" s="8">
        <f>37-10</f>
        <v>27</v>
      </c>
    </row>
    <row r="168" spans="1:3" x14ac:dyDescent="0.25">
      <c r="A168" s="2">
        <v>168</v>
      </c>
      <c r="B168" s="5" t="s">
        <v>166</v>
      </c>
      <c r="C168" s="8">
        <f>87-46</f>
        <v>41</v>
      </c>
    </row>
    <row r="169" spans="1:3" x14ac:dyDescent="0.25">
      <c r="A169" s="2">
        <v>169</v>
      </c>
      <c r="B169" s="5" t="s">
        <v>101</v>
      </c>
      <c r="C169" s="8">
        <f>7*5</f>
        <v>35</v>
      </c>
    </row>
    <row r="170" spans="1:3" x14ac:dyDescent="0.25">
      <c r="A170" s="2">
        <v>170</v>
      </c>
      <c r="B170" s="5" t="s">
        <v>102</v>
      </c>
      <c r="C170" s="8">
        <f>13+69</f>
        <v>82</v>
      </c>
    </row>
    <row r="171" spans="1:3" x14ac:dyDescent="0.25">
      <c r="A171" s="2">
        <v>171</v>
      </c>
      <c r="B171" s="5" t="s">
        <v>41</v>
      </c>
      <c r="C171" s="8">
        <f>54+9</f>
        <v>63</v>
      </c>
    </row>
    <row r="172" spans="1:3" x14ac:dyDescent="0.25">
      <c r="A172" s="2">
        <v>172</v>
      </c>
      <c r="B172" s="5" t="s">
        <v>170</v>
      </c>
      <c r="C172" s="8">
        <f>822/137</f>
        <v>6</v>
      </c>
    </row>
    <row r="173" spans="1:3" x14ac:dyDescent="0.25">
      <c r="A173" s="2">
        <v>173</v>
      </c>
      <c r="B173" s="5" t="s">
        <v>109</v>
      </c>
      <c r="C173" s="8">
        <f>35+8</f>
        <v>43</v>
      </c>
    </row>
    <row r="174" spans="1:3" x14ac:dyDescent="0.25">
      <c r="A174" s="2">
        <v>174</v>
      </c>
      <c r="B174" s="5" t="s">
        <v>40</v>
      </c>
      <c r="C174" s="8">
        <f>101-3</f>
        <v>98</v>
      </c>
    </row>
    <row r="175" spans="1:3" x14ac:dyDescent="0.25">
      <c r="A175" s="2">
        <v>175</v>
      </c>
      <c r="B175" s="5" t="s">
        <v>115</v>
      </c>
      <c r="C175" s="8">
        <f>93-30</f>
        <v>63</v>
      </c>
    </row>
    <row r="176" spans="1:3" x14ac:dyDescent="0.25">
      <c r="A176" s="2">
        <v>176</v>
      </c>
      <c r="B176" s="5" t="s">
        <v>49</v>
      </c>
      <c r="C176" s="8">
        <f>85-8</f>
        <v>77</v>
      </c>
    </row>
    <row r="177" spans="1:3" x14ac:dyDescent="0.25">
      <c r="A177" s="2">
        <v>177</v>
      </c>
      <c r="B177" s="5" t="s">
        <v>91</v>
      </c>
      <c r="C177" s="8">
        <f>250/5</f>
        <v>50</v>
      </c>
    </row>
    <row r="178" spans="1:3" x14ac:dyDescent="0.25">
      <c r="A178" s="2">
        <v>178</v>
      </c>
      <c r="B178" s="5" t="s">
        <v>176</v>
      </c>
      <c r="C178" s="8">
        <f>36-28</f>
        <v>8</v>
      </c>
    </row>
    <row r="179" spans="1:3" x14ac:dyDescent="0.25">
      <c r="A179" s="2">
        <v>179</v>
      </c>
      <c r="B179" s="5" t="s">
        <v>177</v>
      </c>
      <c r="C179" s="8">
        <f>365/73</f>
        <v>5</v>
      </c>
    </row>
    <row r="180" spans="1:3" ht="15.75" thickBot="1" x14ac:dyDescent="0.3">
      <c r="A180" s="3">
        <v>180</v>
      </c>
      <c r="B180" s="6" t="s">
        <v>45</v>
      </c>
      <c r="C180" s="9">
        <f>12/6</f>
        <v>2</v>
      </c>
    </row>
    <row r="181" spans="1:3" x14ac:dyDescent="0.25">
      <c r="A181" s="1">
        <v>181</v>
      </c>
      <c r="B181" s="4" t="s">
        <v>179</v>
      </c>
      <c r="C181" s="7">
        <f>139-63</f>
        <v>76</v>
      </c>
    </row>
    <row r="182" spans="1:3" x14ac:dyDescent="0.25">
      <c r="A182" s="2">
        <v>182</v>
      </c>
      <c r="B182" s="5" t="s">
        <v>180</v>
      </c>
      <c r="C182" s="8">
        <f>346-289</f>
        <v>57</v>
      </c>
    </row>
    <row r="183" spans="1:3" x14ac:dyDescent="0.25">
      <c r="A183" s="2">
        <v>183</v>
      </c>
      <c r="B183" s="5" t="s">
        <v>181</v>
      </c>
      <c r="C183" s="8">
        <f>726/121</f>
        <v>6</v>
      </c>
    </row>
    <row r="184" spans="1:3" x14ac:dyDescent="0.25">
      <c r="A184" s="2">
        <v>184</v>
      </c>
      <c r="B184" s="5" t="s">
        <v>27</v>
      </c>
      <c r="C184" s="8">
        <f>88-44</f>
        <v>44</v>
      </c>
    </row>
    <row r="185" spans="1:3" x14ac:dyDescent="0.25">
      <c r="A185" s="2">
        <v>185</v>
      </c>
      <c r="B185" s="5" t="s">
        <v>183</v>
      </c>
      <c r="C185" s="8">
        <f>335/5</f>
        <v>67</v>
      </c>
    </row>
    <row r="186" spans="1:3" x14ac:dyDescent="0.25">
      <c r="A186" s="2">
        <v>186</v>
      </c>
      <c r="B186" s="5" t="s">
        <v>184</v>
      </c>
      <c r="C186" s="8">
        <f>68+8</f>
        <v>76</v>
      </c>
    </row>
    <row r="187" spans="1:3" x14ac:dyDescent="0.25">
      <c r="A187" s="2">
        <v>187</v>
      </c>
      <c r="B187" s="5" t="s">
        <v>111</v>
      </c>
      <c r="C187" s="8">
        <f>106-8</f>
        <v>98</v>
      </c>
    </row>
    <row r="188" spans="1:3" x14ac:dyDescent="0.25">
      <c r="A188" s="2">
        <v>188</v>
      </c>
      <c r="B188" s="5" t="s">
        <v>186</v>
      </c>
      <c r="C188" s="8">
        <f>87-49</f>
        <v>38</v>
      </c>
    </row>
    <row r="189" spans="1:3" x14ac:dyDescent="0.25">
      <c r="A189" s="2">
        <v>189</v>
      </c>
      <c r="B189" s="5" t="s">
        <v>187</v>
      </c>
      <c r="C189" s="8">
        <f>72-57</f>
        <v>15</v>
      </c>
    </row>
    <row r="190" spans="1:3" x14ac:dyDescent="0.25">
      <c r="A190" s="2">
        <v>190</v>
      </c>
      <c r="B190" s="5" t="s">
        <v>188</v>
      </c>
      <c r="C190" s="8">
        <f>13+49</f>
        <v>62</v>
      </c>
    </row>
    <row r="191" spans="1:3" x14ac:dyDescent="0.25">
      <c r="A191" s="2">
        <v>191</v>
      </c>
      <c r="B191" s="5" t="s">
        <v>189</v>
      </c>
      <c r="C191" s="8">
        <f>68-35</f>
        <v>33</v>
      </c>
    </row>
    <row r="192" spans="1:3" x14ac:dyDescent="0.25">
      <c r="A192" s="2">
        <v>192</v>
      </c>
      <c r="B192" s="5" t="s">
        <v>112</v>
      </c>
      <c r="C192" s="8">
        <f>9+7</f>
        <v>16</v>
      </c>
    </row>
    <row r="193" spans="1:3" x14ac:dyDescent="0.25">
      <c r="A193" s="2">
        <v>193</v>
      </c>
      <c r="B193" s="5" t="s">
        <v>191</v>
      </c>
      <c r="C193" s="8">
        <f>54+37</f>
        <v>91</v>
      </c>
    </row>
    <row r="194" spans="1:3" x14ac:dyDescent="0.25">
      <c r="A194" s="2">
        <v>194</v>
      </c>
      <c r="B194" s="5" t="s">
        <v>192</v>
      </c>
      <c r="C194" s="8">
        <f>43-17</f>
        <v>26</v>
      </c>
    </row>
    <row r="195" spans="1:3" x14ac:dyDescent="0.25">
      <c r="A195" s="2">
        <v>195</v>
      </c>
      <c r="B195" s="5" t="s">
        <v>193</v>
      </c>
      <c r="C195" s="8">
        <f>6*8</f>
        <v>48</v>
      </c>
    </row>
    <row r="196" spans="1:3" x14ac:dyDescent="0.25">
      <c r="A196" s="2">
        <v>196</v>
      </c>
      <c r="B196" s="5" t="s">
        <v>86</v>
      </c>
      <c r="C196" s="8">
        <f>87-50</f>
        <v>37</v>
      </c>
    </row>
    <row r="197" spans="1:3" x14ac:dyDescent="0.25">
      <c r="A197" s="2">
        <v>197</v>
      </c>
      <c r="B197" s="5" t="s">
        <v>44</v>
      </c>
      <c r="C197" s="8">
        <f>28+22</f>
        <v>50</v>
      </c>
    </row>
    <row r="198" spans="1:3" x14ac:dyDescent="0.25">
      <c r="A198" s="2">
        <v>198</v>
      </c>
      <c r="B198" s="5" t="s">
        <v>196</v>
      </c>
      <c r="C198" s="8">
        <f>13*7</f>
        <v>91</v>
      </c>
    </row>
    <row r="199" spans="1:3" x14ac:dyDescent="0.25">
      <c r="A199" s="2">
        <v>199</v>
      </c>
      <c r="B199" s="5" t="s">
        <v>197</v>
      </c>
      <c r="C199" s="8">
        <f>104-9</f>
        <v>95</v>
      </c>
    </row>
    <row r="200" spans="1:3" ht="15.75" thickBot="1" x14ac:dyDescent="0.3">
      <c r="A200" s="3">
        <v>200</v>
      </c>
      <c r="B200" s="6" t="s">
        <v>94</v>
      </c>
      <c r="C200" s="9">
        <f>24/3</f>
        <v>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9BE15-FABA-4300-BBA1-4DA03E13AF66}">
  <dimension ref="A1:C200"/>
  <sheetViews>
    <sheetView workbookViewId="0">
      <selection activeCell="F6" sqref="F6"/>
    </sheetView>
  </sheetViews>
  <sheetFormatPr defaultRowHeight="15" x14ac:dyDescent="0.25"/>
  <cols>
    <col min="3" max="3" width="9.140625" style="10"/>
  </cols>
  <sheetData>
    <row r="1" spans="1:3" x14ac:dyDescent="0.25">
      <c r="A1" s="1">
        <v>1</v>
      </c>
      <c r="B1" s="4" t="s">
        <v>168</v>
      </c>
      <c r="C1" s="7">
        <f>34+7</f>
        <v>41</v>
      </c>
    </row>
    <row r="2" spans="1:3" x14ac:dyDescent="0.25">
      <c r="A2" s="2">
        <v>2</v>
      </c>
      <c r="B2" s="5" t="s">
        <v>164</v>
      </c>
      <c r="C2" s="8">
        <f>5*5</f>
        <v>25</v>
      </c>
    </row>
    <row r="3" spans="1:3" x14ac:dyDescent="0.25">
      <c r="A3" s="2">
        <v>3</v>
      </c>
      <c r="B3" s="5" t="s">
        <v>138</v>
      </c>
      <c r="C3" s="8">
        <f>56-29</f>
        <v>27</v>
      </c>
    </row>
    <row r="4" spans="1:3" x14ac:dyDescent="0.25">
      <c r="A4" s="2">
        <v>4</v>
      </c>
      <c r="B4" s="5" t="s">
        <v>159</v>
      </c>
      <c r="C4" s="8">
        <f>128-64</f>
        <v>64</v>
      </c>
    </row>
    <row r="5" spans="1:3" x14ac:dyDescent="0.25">
      <c r="A5" s="2">
        <v>5</v>
      </c>
      <c r="B5" s="5" t="s">
        <v>139</v>
      </c>
      <c r="C5" s="8">
        <f>43+56</f>
        <v>99</v>
      </c>
    </row>
    <row r="6" spans="1:3" x14ac:dyDescent="0.25">
      <c r="A6" s="2">
        <v>6</v>
      </c>
      <c r="B6" s="5" t="s">
        <v>120</v>
      </c>
      <c r="C6" s="8">
        <f>56-40</f>
        <v>16</v>
      </c>
    </row>
    <row r="7" spans="1:3" x14ac:dyDescent="0.25">
      <c r="A7" s="2">
        <v>7</v>
      </c>
      <c r="B7" s="5" t="s">
        <v>195</v>
      </c>
      <c r="C7" s="8">
        <f>93-28</f>
        <v>65</v>
      </c>
    </row>
    <row r="8" spans="1:3" x14ac:dyDescent="0.25">
      <c r="A8" s="2">
        <v>8</v>
      </c>
      <c r="B8" s="5" t="s">
        <v>165</v>
      </c>
      <c r="C8" s="8">
        <f>15+68</f>
        <v>83</v>
      </c>
    </row>
    <row r="9" spans="1:3" x14ac:dyDescent="0.25">
      <c r="A9" s="2">
        <v>9</v>
      </c>
      <c r="B9" s="5" t="s">
        <v>158</v>
      </c>
      <c r="C9" s="8">
        <f>24+58</f>
        <v>82</v>
      </c>
    </row>
    <row r="10" spans="1:3" x14ac:dyDescent="0.25">
      <c r="A10" s="2">
        <v>10</v>
      </c>
      <c r="B10" s="5" t="s">
        <v>169</v>
      </c>
      <c r="C10" s="8">
        <f>288/9</f>
        <v>32</v>
      </c>
    </row>
    <row r="11" spans="1:3" x14ac:dyDescent="0.25">
      <c r="A11" s="2">
        <v>11</v>
      </c>
      <c r="B11" s="5" t="s">
        <v>150</v>
      </c>
      <c r="C11" s="8">
        <f>216/4</f>
        <v>54</v>
      </c>
    </row>
    <row r="12" spans="1:3" x14ac:dyDescent="0.25">
      <c r="A12" s="2">
        <v>12</v>
      </c>
      <c r="B12" s="5" t="s">
        <v>172</v>
      </c>
      <c r="C12" s="8">
        <f>63-8</f>
        <v>55</v>
      </c>
    </row>
    <row r="13" spans="1:3" x14ac:dyDescent="0.25">
      <c r="A13" s="2">
        <v>13</v>
      </c>
      <c r="B13" s="5" t="s">
        <v>144</v>
      </c>
      <c r="C13" s="8">
        <f>259-185</f>
        <v>74</v>
      </c>
    </row>
    <row r="14" spans="1:3" x14ac:dyDescent="0.25">
      <c r="A14" s="2">
        <v>14</v>
      </c>
      <c r="B14" s="5" t="s">
        <v>178</v>
      </c>
      <c r="C14" s="8">
        <f>56-38</f>
        <v>18</v>
      </c>
    </row>
    <row r="15" spans="1:3" x14ac:dyDescent="0.25">
      <c r="A15" s="2">
        <v>15</v>
      </c>
      <c r="B15" s="5" t="s">
        <v>133</v>
      </c>
      <c r="C15" s="8">
        <f>963-876</f>
        <v>87</v>
      </c>
    </row>
    <row r="16" spans="1:3" x14ac:dyDescent="0.25">
      <c r="A16" s="2">
        <v>16</v>
      </c>
      <c r="B16" s="5" t="s">
        <v>161</v>
      </c>
      <c r="C16" s="8">
        <f>102-8</f>
        <v>94</v>
      </c>
    </row>
    <row r="17" spans="1:3" x14ac:dyDescent="0.25">
      <c r="A17" s="2">
        <v>17</v>
      </c>
      <c r="B17" s="5" t="s">
        <v>140</v>
      </c>
      <c r="C17" s="8">
        <f>196/28</f>
        <v>7</v>
      </c>
    </row>
    <row r="18" spans="1:3" x14ac:dyDescent="0.25">
      <c r="A18" s="2">
        <v>18</v>
      </c>
      <c r="B18" s="5" t="s">
        <v>194</v>
      </c>
      <c r="C18" s="8">
        <f>103-6</f>
        <v>97</v>
      </c>
    </row>
    <row r="19" spans="1:3" x14ac:dyDescent="0.25">
      <c r="A19" s="2">
        <v>19</v>
      </c>
      <c r="B19" s="5" t="s">
        <v>123</v>
      </c>
      <c r="C19" s="8">
        <f>545/109</f>
        <v>5</v>
      </c>
    </row>
    <row r="20" spans="1:3" ht="15.75" thickBot="1" x14ac:dyDescent="0.3">
      <c r="A20" s="3">
        <v>20</v>
      </c>
      <c r="B20" s="6" t="s">
        <v>163</v>
      </c>
      <c r="C20" s="9">
        <f>47-12</f>
        <v>35</v>
      </c>
    </row>
    <row r="21" spans="1:3" x14ac:dyDescent="0.25">
      <c r="A21" s="1">
        <v>21</v>
      </c>
      <c r="B21" s="4" t="s">
        <v>171</v>
      </c>
      <c r="C21" s="7">
        <f>429/11</f>
        <v>39</v>
      </c>
    </row>
    <row r="22" spans="1:3" x14ac:dyDescent="0.25">
      <c r="A22" s="2">
        <v>22</v>
      </c>
      <c r="B22" s="5" t="s">
        <v>173</v>
      </c>
      <c r="C22" s="8">
        <f>149-58</f>
        <v>91</v>
      </c>
    </row>
    <row r="23" spans="1:3" x14ac:dyDescent="0.25">
      <c r="A23" s="2">
        <v>23</v>
      </c>
      <c r="B23" s="5" t="s">
        <v>198</v>
      </c>
      <c r="C23" s="8">
        <f>146-55</f>
        <v>91</v>
      </c>
    </row>
    <row r="24" spans="1:3" x14ac:dyDescent="0.25">
      <c r="A24" s="2">
        <v>24</v>
      </c>
      <c r="B24" s="5" t="s">
        <v>190</v>
      </c>
      <c r="C24" s="8">
        <f>162/54</f>
        <v>3</v>
      </c>
    </row>
    <row r="25" spans="1:3" x14ac:dyDescent="0.25">
      <c r="A25" s="2">
        <v>25</v>
      </c>
      <c r="B25" s="5" t="s">
        <v>129</v>
      </c>
      <c r="C25" s="8">
        <f>35*2</f>
        <v>70</v>
      </c>
    </row>
    <row r="26" spans="1:3" x14ac:dyDescent="0.25">
      <c r="A26" s="2">
        <v>26</v>
      </c>
      <c r="B26" s="5" t="s">
        <v>160</v>
      </c>
      <c r="C26" s="8">
        <f>66-10</f>
        <v>56</v>
      </c>
    </row>
    <row r="27" spans="1:3" x14ac:dyDescent="0.25">
      <c r="A27" s="2">
        <v>27</v>
      </c>
      <c r="B27" s="5" t="s">
        <v>185</v>
      </c>
      <c r="C27" s="8">
        <f>264/44</f>
        <v>6</v>
      </c>
    </row>
    <row r="28" spans="1:3" x14ac:dyDescent="0.25">
      <c r="A28" s="2">
        <v>28</v>
      </c>
      <c r="B28" s="5" t="s">
        <v>135</v>
      </c>
      <c r="C28" s="8">
        <f>32*2</f>
        <v>64</v>
      </c>
    </row>
    <row r="29" spans="1:3" x14ac:dyDescent="0.25">
      <c r="A29" s="2">
        <v>29</v>
      </c>
      <c r="B29" s="5" t="s">
        <v>136</v>
      </c>
      <c r="C29" s="8">
        <f>274/137</f>
        <v>2</v>
      </c>
    </row>
    <row r="30" spans="1:3" x14ac:dyDescent="0.25">
      <c r="A30" s="2">
        <v>30</v>
      </c>
      <c r="B30" s="5" t="s">
        <v>132</v>
      </c>
      <c r="C30" s="8">
        <f>30/5</f>
        <v>6</v>
      </c>
    </row>
    <row r="31" spans="1:3" x14ac:dyDescent="0.25">
      <c r="A31" s="2">
        <v>31</v>
      </c>
      <c r="B31" s="5" t="s">
        <v>130</v>
      </c>
      <c r="C31" s="8">
        <f>38-23</f>
        <v>15</v>
      </c>
    </row>
    <row r="32" spans="1:3" x14ac:dyDescent="0.25">
      <c r="A32" s="2">
        <v>32</v>
      </c>
      <c r="B32" s="5" t="s">
        <v>121</v>
      </c>
      <c r="C32" s="8">
        <f>66-9</f>
        <v>57</v>
      </c>
    </row>
    <row r="33" spans="1:3" x14ac:dyDescent="0.25">
      <c r="A33" s="2">
        <v>33</v>
      </c>
      <c r="B33" s="5" t="s">
        <v>142</v>
      </c>
      <c r="C33" s="8">
        <f>63/7</f>
        <v>9</v>
      </c>
    </row>
    <row r="34" spans="1:3" x14ac:dyDescent="0.25">
      <c r="A34" s="2">
        <v>34</v>
      </c>
      <c r="B34" s="5" t="s">
        <v>167</v>
      </c>
      <c r="C34" s="8">
        <f>35+42</f>
        <v>77</v>
      </c>
    </row>
    <row r="35" spans="1:3" x14ac:dyDescent="0.25">
      <c r="A35" s="2">
        <v>35</v>
      </c>
      <c r="B35" s="5" t="s">
        <v>175</v>
      </c>
      <c r="C35" s="8">
        <f>64/8</f>
        <v>8</v>
      </c>
    </row>
    <row r="36" spans="1:3" x14ac:dyDescent="0.25">
      <c r="A36" s="2">
        <v>36</v>
      </c>
      <c r="B36" s="5" t="s">
        <v>152</v>
      </c>
      <c r="C36" s="8">
        <f>41-7</f>
        <v>34</v>
      </c>
    </row>
    <row r="37" spans="1:3" x14ac:dyDescent="0.25">
      <c r="A37" s="2">
        <v>37</v>
      </c>
      <c r="B37" s="5" t="s">
        <v>182</v>
      </c>
      <c r="C37" s="8">
        <f>123-65</f>
        <v>58</v>
      </c>
    </row>
    <row r="38" spans="1:3" x14ac:dyDescent="0.25">
      <c r="A38" s="2">
        <v>38</v>
      </c>
      <c r="B38" s="5" t="s">
        <v>125</v>
      </c>
      <c r="C38" s="8">
        <f>44+31</f>
        <v>75</v>
      </c>
    </row>
    <row r="39" spans="1:3" x14ac:dyDescent="0.25">
      <c r="A39" s="2">
        <v>39</v>
      </c>
      <c r="B39" s="5" t="s">
        <v>149</v>
      </c>
      <c r="C39" s="8">
        <f>34+36</f>
        <v>70</v>
      </c>
    </row>
    <row r="40" spans="1:3" ht="15.75" thickBot="1" x14ac:dyDescent="0.3">
      <c r="A40" s="3">
        <v>40</v>
      </c>
      <c r="B40" s="6" t="s">
        <v>174</v>
      </c>
      <c r="C40" s="9">
        <f>140/4</f>
        <v>35</v>
      </c>
    </row>
    <row r="41" spans="1:3" x14ac:dyDescent="0.25">
      <c r="A41" s="1">
        <v>41</v>
      </c>
      <c r="B41" s="4" t="s">
        <v>147</v>
      </c>
      <c r="C41" s="7">
        <f>26+47</f>
        <v>73</v>
      </c>
    </row>
    <row r="42" spans="1:3" x14ac:dyDescent="0.25">
      <c r="A42" s="2">
        <v>42</v>
      </c>
      <c r="B42" s="5" t="s">
        <v>151</v>
      </c>
      <c r="C42" s="8">
        <f>477-389</f>
        <v>88</v>
      </c>
    </row>
    <row r="43" spans="1:3" x14ac:dyDescent="0.25">
      <c r="A43" s="2">
        <v>43</v>
      </c>
      <c r="B43" s="5" t="s">
        <v>42</v>
      </c>
      <c r="C43" s="8">
        <f>31+65</f>
        <v>96</v>
      </c>
    </row>
    <row r="44" spans="1:3" x14ac:dyDescent="0.25">
      <c r="A44" s="2">
        <v>44</v>
      </c>
      <c r="B44" s="5" t="s">
        <v>43</v>
      </c>
      <c r="C44" s="8">
        <f>4*6</f>
        <v>24</v>
      </c>
    </row>
    <row r="45" spans="1:3" x14ac:dyDescent="0.25">
      <c r="A45" s="2">
        <v>45</v>
      </c>
      <c r="B45" s="5" t="s">
        <v>189</v>
      </c>
      <c r="C45" s="8">
        <f>68-35</f>
        <v>33</v>
      </c>
    </row>
    <row r="46" spans="1:3" x14ac:dyDescent="0.25">
      <c r="A46" s="2">
        <v>46</v>
      </c>
      <c r="B46" s="5" t="s">
        <v>170</v>
      </c>
      <c r="C46" s="8">
        <f>822/137</f>
        <v>6</v>
      </c>
    </row>
    <row r="47" spans="1:3" x14ac:dyDescent="0.25">
      <c r="A47" s="2">
        <v>47</v>
      </c>
      <c r="B47" s="5" t="s">
        <v>166</v>
      </c>
      <c r="C47" s="8">
        <f>87-46</f>
        <v>41</v>
      </c>
    </row>
    <row r="48" spans="1:3" x14ac:dyDescent="0.25">
      <c r="A48" s="2">
        <v>48</v>
      </c>
      <c r="B48" s="5" t="s">
        <v>47</v>
      </c>
      <c r="C48" s="8">
        <f>87-27</f>
        <v>60</v>
      </c>
    </row>
    <row r="49" spans="1:3" x14ac:dyDescent="0.25">
      <c r="A49" s="2">
        <v>49</v>
      </c>
      <c r="B49" s="5" t="s">
        <v>48</v>
      </c>
      <c r="C49" s="8">
        <f>2+7</f>
        <v>9</v>
      </c>
    </row>
    <row r="50" spans="1:3" x14ac:dyDescent="0.25">
      <c r="A50" s="2">
        <v>50</v>
      </c>
      <c r="B50" s="5" t="s">
        <v>137</v>
      </c>
      <c r="C50" s="8">
        <f>97-35</f>
        <v>62</v>
      </c>
    </row>
    <row r="51" spans="1:3" x14ac:dyDescent="0.25">
      <c r="A51" s="2">
        <v>51</v>
      </c>
      <c r="B51" s="5" t="s">
        <v>50</v>
      </c>
      <c r="C51" s="8">
        <f>32+20</f>
        <v>52</v>
      </c>
    </row>
    <row r="52" spans="1:3" x14ac:dyDescent="0.25">
      <c r="A52" s="2">
        <v>52</v>
      </c>
      <c r="B52" s="5" t="s">
        <v>51</v>
      </c>
      <c r="C52" s="8">
        <f>115-72</f>
        <v>43</v>
      </c>
    </row>
    <row r="53" spans="1:3" x14ac:dyDescent="0.25">
      <c r="A53" s="2">
        <v>53</v>
      </c>
      <c r="B53" s="5" t="s">
        <v>52</v>
      </c>
      <c r="C53" s="8">
        <f>11*5</f>
        <v>55</v>
      </c>
    </row>
    <row r="54" spans="1:3" x14ac:dyDescent="0.25">
      <c r="A54" s="2">
        <v>54</v>
      </c>
      <c r="B54" s="5" t="s">
        <v>134</v>
      </c>
      <c r="C54" s="8">
        <f>756/21</f>
        <v>36</v>
      </c>
    </row>
    <row r="55" spans="1:3" x14ac:dyDescent="0.25">
      <c r="A55" s="2">
        <v>55</v>
      </c>
      <c r="B55" s="5" t="s">
        <v>54</v>
      </c>
      <c r="C55" s="8">
        <f>315/7</f>
        <v>45</v>
      </c>
    </row>
    <row r="56" spans="1:3" x14ac:dyDescent="0.25">
      <c r="A56" s="2">
        <v>56</v>
      </c>
      <c r="B56" s="5" t="s">
        <v>122</v>
      </c>
      <c r="C56" s="8">
        <f>134-89</f>
        <v>45</v>
      </c>
    </row>
    <row r="57" spans="1:3" x14ac:dyDescent="0.25">
      <c r="A57" s="2">
        <v>57</v>
      </c>
      <c r="B57" s="5" t="s">
        <v>56</v>
      </c>
      <c r="C57" s="8">
        <f>288/12</f>
        <v>24</v>
      </c>
    </row>
    <row r="58" spans="1:3" x14ac:dyDescent="0.25">
      <c r="A58" s="2">
        <v>58</v>
      </c>
      <c r="B58" s="5" t="s">
        <v>119</v>
      </c>
      <c r="C58" s="8">
        <f>14+47</f>
        <v>61</v>
      </c>
    </row>
    <row r="59" spans="1:3" x14ac:dyDescent="0.25">
      <c r="A59" s="2">
        <v>59</v>
      </c>
      <c r="B59" s="5" t="s">
        <v>126</v>
      </c>
      <c r="C59" s="8">
        <f>145-67</f>
        <v>78</v>
      </c>
    </row>
    <row r="60" spans="1:3" ht="15.75" thickBot="1" x14ac:dyDescent="0.3">
      <c r="A60" s="3">
        <v>60</v>
      </c>
      <c r="B60" s="6" t="s">
        <v>59</v>
      </c>
      <c r="C60" s="9">
        <f>47+9</f>
        <v>56</v>
      </c>
    </row>
    <row r="61" spans="1:3" x14ac:dyDescent="0.25">
      <c r="A61" s="1">
        <v>61</v>
      </c>
      <c r="B61" s="4" t="s">
        <v>60</v>
      </c>
      <c r="C61" s="7">
        <f>200/25</f>
        <v>8</v>
      </c>
    </row>
    <row r="62" spans="1:3" x14ac:dyDescent="0.25">
      <c r="A62" s="2">
        <v>62</v>
      </c>
      <c r="B62" s="5" t="s">
        <v>61</v>
      </c>
      <c r="C62" s="8">
        <f>825/55</f>
        <v>15</v>
      </c>
    </row>
    <row r="63" spans="1:3" x14ac:dyDescent="0.25">
      <c r="A63" s="2">
        <v>63</v>
      </c>
      <c r="B63" s="5" t="s">
        <v>184</v>
      </c>
      <c r="C63" s="8">
        <f>68+8</f>
        <v>76</v>
      </c>
    </row>
    <row r="64" spans="1:3" x14ac:dyDescent="0.25">
      <c r="A64" s="2">
        <v>64</v>
      </c>
      <c r="B64" s="5" t="s">
        <v>63</v>
      </c>
      <c r="C64" s="8">
        <f>62-54</f>
        <v>8</v>
      </c>
    </row>
    <row r="65" spans="1:3" x14ac:dyDescent="0.25">
      <c r="A65" s="2">
        <v>65</v>
      </c>
      <c r="B65" s="5" t="s">
        <v>197</v>
      </c>
      <c r="C65" s="8">
        <f>104-9</f>
        <v>95</v>
      </c>
    </row>
    <row r="66" spans="1:3" x14ac:dyDescent="0.25">
      <c r="A66" s="2">
        <v>66</v>
      </c>
      <c r="B66" s="5" t="s">
        <v>65</v>
      </c>
      <c r="C66" s="8">
        <f>72/9</f>
        <v>8</v>
      </c>
    </row>
    <row r="67" spans="1:3" x14ac:dyDescent="0.25">
      <c r="A67" s="2">
        <v>67</v>
      </c>
      <c r="B67" s="5" t="s">
        <v>66</v>
      </c>
      <c r="C67" s="8">
        <f>12*6</f>
        <v>72</v>
      </c>
    </row>
    <row r="68" spans="1:3" x14ac:dyDescent="0.25">
      <c r="A68" s="2">
        <v>68</v>
      </c>
      <c r="B68" s="5" t="s">
        <v>141</v>
      </c>
      <c r="C68" s="8">
        <f>42/6</f>
        <v>7</v>
      </c>
    </row>
    <row r="69" spans="1:3" x14ac:dyDescent="0.25">
      <c r="A69" s="2">
        <v>69</v>
      </c>
      <c r="B69" s="5" t="s">
        <v>145</v>
      </c>
      <c r="C69" s="8">
        <f>273/39</f>
        <v>7</v>
      </c>
    </row>
    <row r="70" spans="1:3" x14ac:dyDescent="0.25">
      <c r="A70" s="2">
        <v>70</v>
      </c>
      <c r="B70" s="5" t="s">
        <v>69</v>
      </c>
      <c r="C70" s="8">
        <f>73+17</f>
        <v>90</v>
      </c>
    </row>
    <row r="71" spans="1:3" x14ac:dyDescent="0.25">
      <c r="A71" s="2">
        <v>71</v>
      </c>
      <c r="B71" s="5" t="s">
        <v>70</v>
      </c>
      <c r="C71" s="8">
        <f>45+37</f>
        <v>82</v>
      </c>
    </row>
    <row r="72" spans="1:3" x14ac:dyDescent="0.25">
      <c r="A72" s="2">
        <v>72</v>
      </c>
      <c r="B72" s="5" t="s">
        <v>186</v>
      </c>
      <c r="C72" s="8">
        <f>87-49</f>
        <v>38</v>
      </c>
    </row>
    <row r="73" spans="1:3" x14ac:dyDescent="0.25">
      <c r="A73" s="2">
        <v>73</v>
      </c>
      <c r="B73" s="5" t="s">
        <v>72</v>
      </c>
      <c r="C73" s="8">
        <f>25-3</f>
        <v>22</v>
      </c>
    </row>
    <row r="74" spans="1:3" x14ac:dyDescent="0.25">
      <c r="A74" s="2">
        <v>74</v>
      </c>
      <c r="B74" s="5" t="s">
        <v>73</v>
      </c>
      <c r="C74" s="8">
        <f>57-28</f>
        <v>29</v>
      </c>
    </row>
    <row r="75" spans="1:3" x14ac:dyDescent="0.25">
      <c r="A75" s="2">
        <v>75</v>
      </c>
      <c r="B75" s="5" t="s">
        <v>188</v>
      </c>
      <c r="C75" s="8">
        <f>13+49</f>
        <v>62</v>
      </c>
    </row>
    <row r="76" spans="1:3" x14ac:dyDescent="0.25">
      <c r="A76" s="2">
        <v>76</v>
      </c>
      <c r="B76" s="5" t="s">
        <v>75</v>
      </c>
      <c r="C76" s="8">
        <f>76-20</f>
        <v>56</v>
      </c>
    </row>
    <row r="77" spans="1:3" x14ac:dyDescent="0.25">
      <c r="A77" s="2">
        <v>77</v>
      </c>
      <c r="B77" s="5" t="s">
        <v>76</v>
      </c>
      <c r="C77" s="8">
        <f>75-38</f>
        <v>37</v>
      </c>
    </row>
    <row r="78" spans="1:3" x14ac:dyDescent="0.25">
      <c r="A78" s="2">
        <v>78</v>
      </c>
      <c r="B78" s="5" t="s">
        <v>191</v>
      </c>
      <c r="C78" s="8">
        <f>54+37</f>
        <v>91</v>
      </c>
    </row>
    <row r="79" spans="1:3" x14ac:dyDescent="0.25">
      <c r="A79" s="2">
        <v>79</v>
      </c>
      <c r="B79" s="5" t="s">
        <v>78</v>
      </c>
      <c r="C79" s="8">
        <f>14*5</f>
        <v>70</v>
      </c>
    </row>
    <row r="80" spans="1:3" ht="15.75" thickBot="1" x14ac:dyDescent="0.3">
      <c r="A80" s="3">
        <v>80</v>
      </c>
      <c r="B80" s="6" t="s">
        <v>153</v>
      </c>
      <c r="C80" s="9">
        <f>65-47</f>
        <v>18</v>
      </c>
    </row>
    <row r="81" spans="1:3" x14ac:dyDescent="0.25">
      <c r="A81" s="1">
        <v>81</v>
      </c>
      <c r="B81" s="4" t="s">
        <v>80</v>
      </c>
      <c r="C81" s="7">
        <f>45*2</f>
        <v>90</v>
      </c>
    </row>
    <row r="82" spans="1:3" x14ac:dyDescent="0.25">
      <c r="A82" s="2">
        <v>82</v>
      </c>
      <c r="B82" s="5" t="s">
        <v>81</v>
      </c>
      <c r="C82" s="8">
        <f>324/6</f>
        <v>54</v>
      </c>
    </row>
    <row r="83" spans="1:3" x14ac:dyDescent="0.25">
      <c r="A83" s="2">
        <v>83</v>
      </c>
      <c r="B83" s="5" t="s">
        <v>179</v>
      </c>
      <c r="C83" s="8">
        <f>139-63</f>
        <v>76</v>
      </c>
    </row>
    <row r="84" spans="1:3" x14ac:dyDescent="0.25">
      <c r="A84" s="2">
        <v>84</v>
      </c>
      <c r="B84" s="5" t="s">
        <v>83</v>
      </c>
      <c r="C84" s="8">
        <f>16+4</f>
        <v>20</v>
      </c>
    </row>
    <row r="85" spans="1:3" x14ac:dyDescent="0.25">
      <c r="A85" s="2">
        <v>85</v>
      </c>
      <c r="B85" s="5" t="s">
        <v>84</v>
      </c>
      <c r="C85" s="8">
        <f>8+7</f>
        <v>15</v>
      </c>
    </row>
    <row r="86" spans="1:3" x14ac:dyDescent="0.25">
      <c r="A86" s="2">
        <v>86</v>
      </c>
      <c r="B86" s="5" t="s">
        <v>85</v>
      </c>
      <c r="C86" s="8">
        <f>6+8</f>
        <v>14</v>
      </c>
    </row>
    <row r="87" spans="1:3" x14ac:dyDescent="0.25">
      <c r="A87" s="2">
        <v>87</v>
      </c>
      <c r="B87" s="5" t="s">
        <v>146</v>
      </c>
      <c r="C87" s="8">
        <f>427/61</f>
        <v>7</v>
      </c>
    </row>
    <row r="88" spans="1:3" x14ac:dyDescent="0.25">
      <c r="A88" s="2">
        <v>88</v>
      </c>
      <c r="B88" s="5" t="s">
        <v>177</v>
      </c>
      <c r="C88" s="8">
        <f>365/73</f>
        <v>5</v>
      </c>
    </row>
    <row r="89" spans="1:3" x14ac:dyDescent="0.25">
      <c r="A89" s="2">
        <v>89</v>
      </c>
      <c r="B89" s="5" t="s">
        <v>143</v>
      </c>
      <c r="C89" s="8">
        <f>216/3</f>
        <v>72</v>
      </c>
    </row>
    <row r="90" spans="1:3" x14ac:dyDescent="0.25">
      <c r="A90" s="2">
        <v>90</v>
      </c>
      <c r="B90" s="5" t="s">
        <v>89</v>
      </c>
      <c r="C90" s="8">
        <f>873-791</f>
        <v>82</v>
      </c>
    </row>
    <row r="91" spans="1:3" x14ac:dyDescent="0.25">
      <c r="A91" s="2">
        <v>91</v>
      </c>
      <c r="B91" s="5" t="s">
        <v>90</v>
      </c>
      <c r="C91" s="8">
        <f>64-2</f>
        <v>62</v>
      </c>
    </row>
    <row r="92" spans="1:3" x14ac:dyDescent="0.25">
      <c r="A92" s="2">
        <v>92</v>
      </c>
      <c r="B92" s="5" t="s">
        <v>162</v>
      </c>
      <c r="C92" s="8">
        <f>144/9</f>
        <v>16</v>
      </c>
    </row>
    <row r="93" spans="1:3" x14ac:dyDescent="0.25">
      <c r="A93" s="2">
        <v>93</v>
      </c>
      <c r="B93" s="5" t="s">
        <v>92</v>
      </c>
      <c r="C93" s="8">
        <f>30+21</f>
        <v>51</v>
      </c>
    </row>
    <row r="94" spans="1:3" x14ac:dyDescent="0.25">
      <c r="A94" s="2">
        <v>94</v>
      </c>
      <c r="B94" s="5" t="s">
        <v>93</v>
      </c>
      <c r="C94" s="8">
        <f>47+3</f>
        <v>50</v>
      </c>
    </row>
    <row r="95" spans="1:3" x14ac:dyDescent="0.25">
      <c r="A95" s="2">
        <v>95</v>
      </c>
      <c r="B95" s="5" t="s">
        <v>176</v>
      </c>
      <c r="C95" s="8">
        <f>36-28</f>
        <v>8</v>
      </c>
    </row>
    <row r="96" spans="1:3" x14ac:dyDescent="0.25">
      <c r="A96" s="2">
        <v>96</v>
      </c>
      <c r="B96" s="5" t="s">
        <v>95</v>
      </c>
      <c r="C96" s="8">
        <f>58+33</f>
        <v>91</v>
      </c>
    </row>
    <row r="97" spans="1:3" x14ac:dyDescent="0.25">
      <c r="A97" s="2">
        <v>97</v>
      </c>
      <c r="B97" s="5" t="s">
        <v>196</v>
      </c>
      <c r="C97" s="8">
        <f>13*7</f>
        <v>91</v>
      </c>
    </row>
    <row r="98" spans="1:3" x14ac:dyDescent="0.25">
      <c r="A98" s="2">
        <v>98</v>
      </c>
      <c r="B98" s="5" t="s">
        <v>154</v>
      </c>
      <c r="C98" s="8">
        <f>23+22</f>
        <v>45</v>
      </c>
    </row>
    <row r="99" spans="1:3" x14ac:dyDescent="0.25">
      <c r="A99" s="2">
        <v>99</v>
      </c>
      <c r="B99" s="5" t="s">
        <v>98</v>
      </c>
      <c r="C99" s="8">
        <f>45/5</f>
        <v>9</v>
      </c>
    </row>
    <row r="100" spans="1:3" ht="15.75" thickBot="1" x14ac:dyDescent="0.3">
      <c r="A100" s="3">
        <v>100</v>
      </c>
      <c r="B100" s="6" t="s">
        <v>155</v>
      </c>
      <c r="C100" s="9">
        <f>56/8</f>
        <v>7</v>
      </c>
    </row>
    <row r="101" spans="1:3" x14ac:dyDescent="0.25">
      <c r="A101" s="1">
        <v>101</v>
      </c>
      <c r="B101" s="4" t="s">
        <v>124</v>
      </c>
      <c r="C101" s="7">
        <f>155-86</f>
        <v>69</v>
      </c>
    </row>
    <row r="102" spans="1:3" x14ac:dyDescent="0.25">
      <c r="A102" s="2">
        <v>102</v>
      </c>
      <c r="B102" s="5" t="s">
        <v>181</v>
      </c>
      <c r="C102" s="8">
        <f>726/121</f>
        <v>6</v>
      </c>
    </row>
    <row r="103" spans="1:3" x14ac:dyDescent="0.25">
      <c r="A103" s="2">
        <v>103</v>
      </c>
      <c r="B103" s="5" t="s">
        <v>193</v>
      </c>
      <c r="C103" s="8">
        <f>6*8</f>
        <v>48</v>
      </c>
    </row>
    <row r="104" spans="1:3" x14ac:dyDescent="0.25">
      <c r="A104" s="2">
        <v>104</v>
      </c>
      <c r="B104" s="5" t="s">
        <v>103</v>
      </c>
      <c r="C104" s="8">
        <f>96-42</f>
        <v>54</v>
      </c>
    </row>
    <row r="105" spans="1:3" x14ac:dyDescent="0.25">
      <c r="A105" s="2">
        <v>105</v>
      </c>
      <c r="B105" s="5" t="s">
        <v>157</v>
      </c>
      <c r="C105" s="8">
        <f>24*3</f>
        <v>72</v>
      </c>
    </row>
    <row r="106" spans="1:3" x14ac:dyDescent="0.25">
      <c r="A106" s="2">
        <v>106</v>
      </c>
      <c r="B106" s="5" t="s">
        <v>105</v>
      </c>
      <c r="C106" s="8">
        <f>8-6</f>
        <v>2</v>
      </c>
    </row>
    <row r="107" spans="1:3" x14ac:dyDescent="0.25">
      <c r="A107" s="2">
        <v>107</v>
      </c>
      <c r="B107" s="5" t="s">
        <v>131</v>
      </c>
      <c r="C107" s="8">
        <f>42-17</f>
        <v>25</v>
      </c>
    </row>
    <row r="108" spans="1:3" x14ac:dyDescent="0.25">
      <c r="A108" s="2">
        <v>108</v>
      </c>
      <c r="B108" s="5" t="s">
        <v>128</v>
      </c>
      <c r="C108" s="8">
        <f>118/2</f>
        <v>59</v>
      </c>
    </row>
    <row r="109" spans="1:3" x14ac:dyDescent="0.25">
      <c r="A109" s="2">
        <v>109</v>
      </c>
      <c r="B109" s="5" t="s">
        <v>127</v>
      </c>
      <c r="C109" s="8">
        <f>843-792</f>
        <v>51</v>
      </c>
    </row>
    <row r="110" spans="1:3" x14ac:dyDescent="0.25">
      <c r="A110" s="2">
        <v>110</v>
      </c>
      <c r="B110" s="5" t="s">
        <v>192</v>
      </c>
      <c r="C110" s="8">
        <f>43-17</f>
        <v>26</v>
      </c>
    </row>
    <row r="111" spans="1:3" x14ac:dyDescent="0.25">
      <c r="A111" s="2">
        <v>111</v>
      </c>
      <c r="B111" s="5" t="s">
        <v>156</v>
      </c>
      <c r="C111" s="8">
        <f>840/24</f>
        <v>35</v>
      </c>
    </row>
    <row r="112" spans="1:3" x14ac:dyDescent="0.25">
      <c r="A112" s="2">
        <v>112</v>
      </c>
      <c r="B112" s="5" t="s">
        <v>148</v>
      </c>
      <c r="C112" s="8">
        <f>27*3</f>
        <v>81</v>
      </c>
    </row>
    <row r="113" spans="1:3" x14ac:dyDescent="0.25">
      <c r="A113" s="2">
        <v>113</v>
      </c>
      <c r="B113" s="5" t="s">
        <v>187</v>
      </c>
      <c r="C113" s="8">
        <f>72-57</f>
        <v>15</v>
      </c>
    </row>
    <row r="114" spans="1:3" x14ac:dyDescent="0.25">
      <c r="A114" s="2">
        <v>114</v>
      </c>
      <c r="B114" s="5" t="s">
        <v>180</v>
      </c>
      <c r="C114" s="8">
        <f>346-289</f>
        <v>57</v>
      </c>
    </row>
    <row r="115" spans="1:3" x14ac:dyDescent="0.25">
      <c r="A115" s="2">
        <v>115</v>
      </c>
      <c r="B115" s="5" t="s">
        <v>113</v>
      </c>
      <c r="C115" s="8">
        <f>768/256</f>
        <v>3</v>
      </c>
    </row>
    <row r="116" spans="1:3" x14ac:dyDescent="0.25">
      <c r="A116" s="2">
        <v>116</v>
      </c>
      <c r="B116" s="5" t="s">
        <v>114</v>
      </c>
      <c r="C116" s="8">
        <f>178-98</f>
        <v>80</v>
      </c>
    </row>
    <row r="117" spans="1:3" x14ac:dyDescent="0.25">
      <c r="A117" s="2">
        <v>117</v>
      </c>
      <c r="B117" s="5" t="s">
        <v>183</v>
      </c>
      <c r="C117" s="8">
        <f>335/5</f>
        <v>67</v>
      </c>
    </row>
    <row r="118" spans="1:3" x14ac:dyDescent="0.25">
      <c r="A118" s="2">
        <v>118</v>
      </c>
      <c r="B118" s="5" t="s">
        <v>116</v>
      </c>
      <c r="C118" s="8">
        <f>76-32</f>
        <v>44</v>
      </c>
    </row>
    <row r="119" spans="1:3" x14ac:dyDescent="0.25">
      <c r="A119" s="2">
        <v>119</v>
      </c>
      <c r="B119" s="5" t="s">
        <v>117</v>
      </c>
      <c r="C119" s="8">
        <f>45+3</f>
        <v>48</v>
      </c>
    </row>
    <row r="120" spans="1:3" ht="15.75" thickBot="1" x14ac:dyDescent="0.3">
      <c r="A120" s="3">
        <v>120</v>
      </c>
      <c r="B120" s="6" t="s">
        <v>118</v>
      </c>
      <c r="C120" s="9">
        <f>21*4</f>
        <v>84</v>
      </c>
    </row>
    <row r="121" spans="1:3" x14ac:dyDescent="0.25">
      <c r="A121" s="1">
        <v>121</v>
      </c>
      <c r="B121" s="4" t="s">
        <v>57</v>
      </c>
      <c r="C121" s="7">
        <f>91+5</f>
        <v>96</v>
      </c>
    </row>
    <row r="122" spans="1:3" x14ac:dyDescent="0.25">
      <c r="A122" s="2">
        <v>122</v>
      </c>
      <c r="B122" s="5" t="s">
        <v>5</v>
      </c>
      <c r="C122" s="8">
        <f>56+2</f>
        <v>58</v>
      </c>
    </row>
    <row r="123" spans="1:3" x14ac:dyDescent="0.25">
      <c r="A123" s="2">
        <v>123</v>
      </c>
      <c r="B123" s="5" t="s">
        <v>31</v>
      </c>
      <c r="C123" s="8">
        <f>22+69</f>
        <v>91</v>
      </c>
    </row>
    <row r="124" spans="1:3" x14ac:dyDescent="0.25">
      <c r="A124" s="2">
        <v>124</v>
      </c>
      <c r="B124" s="5" t="s">
        <v>55</v>
      </c>
      <c r="C124" s="8">
        <f>5-1</f>
        <v>4</v>
      </c>
    </row>
    <row r="125" spans="1:3" x14ac:dyDescent="0.25">
      <c r="A125" s="2">
        <v>125</v>
      </c>
      <c r="B125" s="5" t="s">
        <v>18</v>
      </c>
      <c r="C125" s="8">
        <f>103-7</f>
        <v>96</v>
      </c>
    </row>
    <row r="126" spans="1:3" x14ac:dyDescent="0.25">
      <c r="A126" s="2">
        <v>126</v>
      </c>
      <c r="B126" s="5" t="s">
        <v>100</v>
      </c>
      <c r="C126" s="8">
        <f>37-10</f>
        <v>27</v>
      </c>
    </row>
    <row r="127" spans="1:3" x14ac:dyDescent="0.25">
      <c r="A127" s="2">
        <v>127</v>
      </c>
      <c r="B127" s="5" t="s">
        <v>37</v>
      </c>
      <c r="C127" s="8">
        <f>3*5</f>
        <v>15</v>
      </c>
    </row>
    <row r="128" spans="1:3" x14ac:dyDescent="0.25">
      <c r="A128" s="2">
        <v>128</v>
      </c>
      <c r="B128" s="5" t="s">
        <v>58</v>
      </c>
      <c r="C128" s="8">
        <f>10*7</f>
        <v>70</v>
      </c>
    </row>
    <row r="129" spans="1:3" x14ac:dyDescent="0.25">
      <c r="A129" s="2">
        <v>129</v>
      </c>
      <c r="B129" s="5" t="s">
        <v>108</v>
      </c>
      <c r="C129" s="8">
        <f>9*8</f>
        <v>72</v>
      </c>
    </row>
    <row r="130" spans="1:3" x14ac:dyDescent="0.25">
      <c r="A130" s="2">
        <v>130</v>
      </c>
      <c r="B130" s="5" t="s">
        <v>107</v>
      </c>
      <c r="C130" s="8">
        <f>94-1</f>
        <v>93</v>
      </c>
    </row>
    <row r="131" spans="1:3" x14ac:dyDescent="0.25">
      <c r="A131" s="2">
        <v>131</v>
      </c>
      <c r="B131" s="5" t="s">
        <v>24</v>
      </c>
      <c r="C131" s="8">
        <f>72-36</f>
        <v>36</v>
      </c>
    </row>
    <row r="132" spans="1:3" x14ac:dyDescent="0.25">
      <c r="A132" s="2">
        <v>132</v>
      </c>
      <c r="B132" s="5" t="s">
        <v>30</v>
      </c>
      <c r="C132" s="8">
        <f>16/4</f>
        <v>4</v>
      </c>
    </row>
    <row r="133" spans="1:3" x14ac:dyDescent="0.25">
      <c r="A133" s="2">
        <v>133</v>
      </c>
      <c r="B133" s="5" t="s">
        <v>106</v>
      </c>
      <c r="C133" s="8">
        <f>75+9</f>
        <v>84</v>
      </c>
    </row>
    <row r="134" spans="1:3" x14ac:dyDescent="0.25">
      <c r="A134" s="2">
        <v>134</v>
      </c>
      <c r="B134" s="5" t="s">
        <v>29</v>
      </c>
      <c r="C134" s="8">
        <f>10*9</f>
        <v>90</v>
      </c>
    </row>
    <row r="135" spans="1:3" x14ac:dyDescent="0.25">
      <c r="A135" s="2">
        <v>135</v>
      </c>
      <c r="B135" s="5" t="s">
        <v>14</v>
      </c>
      <c r="C135" s="8">
        <f>11*8</f>
        <v>88</v>
      </c>
    </row>
    <row r="136" spans="1:3" x14ac:dyDescent="0.25">
      <c r="A136" s="2">
        <v>136</v>
      </c>
      <c r="B136" s="5" t="s">
        <v>53</v>
      </c>
      <c r="C136" s="8">
        <f>55+25</f>
        <v>80</v>
      </c>
    </row>
    <row r="137" spans="1:3" x14ac:dyDescent="0.25">
      <c r="A137" s="2">
        <v>137</v>
      </c>
      <c r="B137" s="5" t="s">
        <v>27</v>
      </c>
      <c r="C137" s="8">
        <f>88-44</f>
        <v>44</v>
      </c>
    </row>
    <row r="138" spans="1:3" x14ac:dyDescent="0.25">
      <c r="A138" s="2">
        <v>138</v>
      </c>
      <c r="B138" s="5" t="s">
        <v>28</v>
      </c>
      <c r="C138" s="8">
        <f>2+5</f>
        <v>7</v>
      </c>
    </row>
    <row r="139" spans="1:3" x14ac:dyDescent="0.25">
      <c r="A139" s="2">
        <v>139</v>
      </c>
      <c r="B139" s="5" t="s">
        <v>49</v>
      </c>
      <c r="C139" s="8">
        <f>85-8</f>
        <v>77</v>
      </c>
    </row>
    <row r="140" spans="1:3" ht="15.75" thickBot="1" x14ac:dyDescent="0.3">
      <c r="A140" s="3">
        <v>140</v>
      </c>
      <c r="B140" s="6" t="s">
        <v>2</v>
      </c>
      <c r="C140" s="9">
        <f>54+36</f>
        <v>90</v>
      </c>
    </row>
    <row r="141" spans="1:3" x14ac:dyDescent="0.25">
      <c r="A141" s="1">
        <v>141</v>
      </c>
      <c r="B141" s="4" t="s">
        <v>4</v>
      </c>
      <c r="C141" s="7">
        <f>83-7</f>
        <v>76</v>
      </c>
    </row>
    <row r="142" spans="1:3" x14ac:dyDescent="0.25">
      <c r="A142" s="2">
        <v>142</v>
      </c>
      <c r="B142" s="5" t="s">
        <v>16</v>
      </c>
      <c r="C142" s="8">
        <f>128/8</f>
        <v>16</v>
      </c>
    </row>
    <row r="143" spans="1:3" x14ac:dyDescent="0.25">
      <c r="A143" s="2">
        <v>143</v>
      </c>
      <c r="B143" s="5" t="s">
        <v>67</v>
      </c>
      <c r="C143" s="8">
        <f>27/3</f>
        <v>9</v>
      </c>
    </row>
    <row r="144" spans="1:3" x14ac:dyDescent="0.25">
      <c r="A144" s="2">
        <v>144</v>
      </c>
      <c r="B144" s="5" t="s">
        <v>32</v>
      </c>
      <c r="C144" s="8">
        <f>19-7</f>
        <v>12</v>
      </c>
    </row>
    <row r="145" spans="1:3" x14ac:dyDescent="0.25">
      <c r="A145" s="2">
        <v>145</v>
      </c>
      <c r="B145" s="5" t="s">
        <v>88</v>
      </c>
      <c r="C145" s="8">
        <f>563-498</f>
        <v>65</v>
      </c>
    </row>
    <row r="146" spans="1:3" x14ac:dyDescent="0.25">
      <c r="A146" s="2">
        <v>146</v>
      </c>
      <c r="B146" s="5" t="s">
        <v>12</v>
      </c>
      <c r="C146" s="8">
        <f>120/6</f>
        <v>20</v>
      </c>
    </row>
    <row r="147" spans="1:3" x14ac:dyDescent="0.25">
      <c r="A147" s="2">
        <v>147</v>
      </c>
      <c r="B147" s="5" t="s">
        <v>68</v>
      </c>
      <c r="C147" s="8">
        <f>3+6</f>
        <v>9</v>
      </c>
    </row>
    <row r="148" spans="1:3" x14ac:dyDescent="0.25">
      <c r="A148" s="2">
        <v>148</v>
      </c>
      <c r="B148" s="5" t="s">
        <v>86</v>
      </c>
      <c r="C148" s="8">
        <f>87-50</f>
        <v>37</v>
      </c>
    </row>
    <row r="149" spans="1:3" x14ac:dyDescent="0.25">
      <c r="A149" s="2">
        <v>149</v>
      </c>
      <c r="B149" s="5" t="s">
        <v>40</v>
      </c>
      <c r="C149" s="8">
        <f>101-3</f>
        <v>98</v>
      </c>
    </row>
    <row r="150" spans="1:3" x14ac:dyDescent="0.25">
      <c r="A150" s="2">
        <v>150</v>
      </c>
      <c r="B150" s="5" t="s">
        <v>111</v>
      </c>
      <c r="C150" s="8">
        <f>106-8</f>
        <v>98</v>
      </c>
    </row>
    <row r="151" spans="1:3" x14ac:dyDescent="0.25">
      <c r="A151" s="2">
        <v>151</v>
      </c>
      <c r="B151" s="5" t="s">
        <v>38</v>
      </c>
      <c r="C151" s="8">
        <f>22+58</f>
        <v>80</v>
      </c>
    </row>
    <row r="152" spans="1:3" x14ac:dyDescent="0.25">
      <c r="A152" s="2">
        <v>152</v>
      </c>
      <c r="B152" s="5" t="s">
        <v>10</v>
      </c>
      <c r="C152" s="8">
        <f>24+8</f>
        <v>32</v>
      </c>
    </row>
    <row r="153" spans="1:3" x14ac:dyDescent="0.25">
      <c r="A153" s="2">
        <v>153</v>
      </c>
      <c r="B153" s="5" t="s">
        <v>41</v>
      </c>
      <c r="C153" s="8">
        <f>54+9</f>
        <v>63</v>
      </c>
    </row>
    <row r="154" spans="1:3" x14ac:dyDescent="0.25">
      <c r="A154" s="2">
        <v>154</v>
      </c>
      <c r="B154" s="5" t="s">
        <v>35</v>
      </c>
      <c r="C154" s="8">
        <f>25+12</f>
        <v>37</v>
      </c>
    </row>
    <row r="155" spans="1:3" x14ac:dyDescent="0.25">
      <c r="A155" s="2">
        <v>155</v>
      </c>
      <c r="B155" s="5" t="s">
        <v>79</v>
      </c>
      <c r="C155" s="8">
        <f>10+20</f>
        <v>30</v>
      </c>
    </row>
    <row r="156" spans="1:3" x14ac:dyDescent="0.25">
      <c r="A156" s="2">
        <v>156</v>
      </c>
      <c r="B156" s="5" t="s">
        <v>97</v>
      </c>
      <c r="C156" s="8">
        <f>27-9</f>
        <v>18</v>
      </c>
    </row>
    <row r="157" spans="1:3" x14ac:dyDescent="0.25">
      <c r="A157" s="2">
        <v>157</v>
      </c>
      <c r="B157" s="5" t="s">
        <v>99</v>
      </c>
      <c r="C157" s="8">
        <f>98-8</f>
        <v>90</v>
      </c>
    </row>
    <row r="158" spans="1:3" x14ac:dyDescent="0.25">
      <c r="A158" s="2">
        <v>158</v>
      </c>
      <c r="B158" s="5" t="s">
        <v>110</v>
      </c>
      <c r="C158" s="8">
        <f>36-24</f>
        <v>12</v>
      </c>
    </row>
    <row r="159" spans="1:3" x14ac:dyDescent="0.25">
      <c r="A159" s="2">
        <v>159</v>
      </c>
      <c r="B159" s="5" t="s">
        <v>104</v>
      </c>
      <c r="C159" s="8">
        <f>10*3</f>
        <v>30</v>
      </c>
    </row>
    <row r="160" spans="1:3" ht="15.75" thickBot="1" x14ac:dyDescent="0.3">
      <c r="A160" s="3">
        <v>160</v>
      </c>
      <c r="B160" s="6" t="s">
        <v>8</v>
      </c>
      <c r="C160" s="9">
        <f>754-682</f>
        <v>72</v>
      </c>
    </row>
    <row r="161" spans="1:3" x14ac:dyDescent="0.25">
      <c r="A161" s="1">
        <v>161</v>
      </c>
      <c r="B161" s="4" t="s">
        <v>3</v>
      </c>
      <c r="C161" s="7">
        <f>112-56</f>
        <v>56</v>
      </c>
    </row>
    <row r="162" spans="1:3" x14ac:dyDescent="0.25">
      <c r="A162" s="2">
        <v>162</v>
      </c>
      <c r="B162" s="5" t="s">
        <v>25</v>
      </c>
      <c r="C162" s="8">
        <f>69-12</f>
        <v>57</v>
      </c>
    </row>
    <row r="163" spans="1:3" x14ac:dyDescent="0.25">
      <c r="A163" s="2">
        <v>163</v>
      </c>
      <c r="B163" s="5" t="s">
        <v>15</v>
      </c>
      <c r="C163" s="8">
        <f>23+39</f>
        <v>62</v>
      </c>
    </row>
    <row r="164" spans="1:3" x14ac:dyDescent="0.25">
      <c r="A164" s="2">
        <v>164</v>
      </c>
      <c r="B164" s="5" t="s">
        <v>91</v>
      </c>
      <c r="C164" s="8">
        <f>250/5</f>
        <v>50</v>
      </c>
    </row>
    <row r="165" spans="1:3" x14ac:dyDescent="0.25">
      <c r="A165" s="2">
        <v>165</v>
      </c>
      <c r="B165" s="5" t="s">
        <v>19</v>
      </c>
      <c r="C165" s="8">
        <f>95-25</f>
        <v>70</v>
      </c>
    </row>
    <row r="166" spans="1:3" x14ac:dyDescent="0.25">
      <c r="A166" s="2">
        <v>166</v>
      </c>
      <c r="B166" s="5" t="s">
        <v>1</v>
      </c>
      <c r="C166" s="8">
        <f>96-16</f>
        <v>80</v>
      </c>
    </row>
    <row r="167" spans="1:3" x14ac:dyDescent="0.25">
      <c r="A167" s="2">
        <v>167</v>
      </c>
      <c r="B167" s="5" t="s">
        <v>7</v>
      </c>
      <c r="C167" s="8">
        <f>76+8</f>
        <v>84</v>
      </c>
    </row>
    <row r="168" spans="1:3" x14ac:dyDescent="0.25">
      <c r="A168" s="2">
        <v>168</v>
      </c>
      <c r="B168" s="5" t="s">
        <v>46</v>
      </c>
      <c r="C168" s="8">
        <f>14-7</f>
        <v>7</v>
      </c>
    </row>
    <row r="169" spans="1:3" x14ac:dyDescent="0.25">
      <c r="A169" s="2">
        <v>169</v>
      </c>
      <c r="B169" s="5" t="s">
        <v>33</v>
      </c>
      <c r="C169" s="8">
        <f>43+29</f>
        <v>72</v>
      </c>
    </row>
    <row r="170" spans="1:3" x14ac:dyDescent="0.25">
      <c r="A170" s="2">
        <v>170</v>
      </c>
      <c r="B170" s="5" t="s">
        <v>0</v>
      </c>
      <c r="C170" s="8">
        <f>68-9</f>
        <v>59</v>
      </c>
    </row>
    <row r="171" spans="1:3" x14ac:dyDescent="0.25">
      <c r="A171" s="2">
        <v>171</v>
      </c>
      <c r="B171" s="5" t="s">
        <v>9</v>
      </c>
      <c r="C171" s="8">
        <f>68+20</f>
        <v>88</v>
      </c>
    </row>
    <row r="172" spans="1:3" x14ac:dyDescent="0.25">
      <c r="A172" s="2">
        <v>172</v>
      </c>
      <c r="B172" s="5" t="s">
        <v>45</v>
      </c>
      <c r="C172" s="8">
        <f>12/6</f>
        <v>2</v>
      </c>
    </row>
    <row r="173" spans="1:3" x14ac:dyDescent="0.25">
      <c r="A173" s="2">
        <v>173</v>
      </c>
      <c r="B173" s="5" t="s">
        <v>20</v>
      </c>
      <c r="C173" s="8">
        <f>5+5</f>
        <v>10</v>
      </c>
    </row>
    <row r="174" spans="1:3" x14ac:dyDescent="0.25">
      <c r="A174" s="2">
        <v>174</v>
      </c>
      <c r="B174" s="5" t="s">
        <v>11</v>
      </c>
      <c r="C174" s="8">
        <f>81+18</f>
        <v>99</v>
      </c>
    </row>
    <row r="175" spans="1:3" x14ac:dyDescent="0.25">
      <c r="A175" s="2">
        <v>175</v>
      </c>
      <c r="B175" s="5" t="s">
        <v>21</v>
      </c>
      <c r="C175" s="8">
        <f>13+15</f>
        <v>28</v>
      </c>
    </row>
    <row r="176" spans="1:3" x14ac:dyDescent="0.25">
      <c r="A176" s="2">
        <v>176</v>
      </c>
      <c r="B176" s="5" t="s">
        <v>39</v>
      </c>
      <c r="C176" s="8">
        <f>160/4</f>
        <v>40</v>
      </c>
    </row>
    <row r="177" spans="1:3" x14ac:dyDescent="0.25">
      <c r="A177" s="2">
        <v>177</v>
      </c>
      <c r="B177" s="5" t="s">
        <v>34</v>
      </c>
      <c r="C177" s="8">
        <f>76-3</f>
        <v>73</v>
      </c>
    </row>
    <row r="178" spans="1:3" x14ac:dyDescent="0.25">
      <c r="A178" s="2">
        <v>178</v>
      </c>
      <c r="B178" s="5" t="s">
        <v>94</v>
      </c>
      <c r="C178" s="8">
        <f>24/3</f>
        <v>8</v>
      </c>
    </row>
    <row r="179" spans="1:3" x14ac:dyDescent="0.25">
      <c r="A179" s="2">
        <v>179</v>
      </c>
      <c r="B179" s="5" t="s">
        <v>87</v>
      </c>
      <c r="C179" s="8">
        <f>14+24</f>
        <v>38</v>
      </c>
    </row>
    <row r="180" spans="1:3" ht="15.75" thickBot="1" x14ac:dyDescent="0.3">
      <c r="A180" s="3">
        <v>180</v>
      </c>
      <c r="B180" s="6" t="s">
        <v>13</v>
      </c>
      <c r="C180" s="9">
        <f>85-49</f>
        <v>36</v>
      </c>
    </row>
    <row r="181" spans="1:3" x14ac:dyDescent="0.25">
      <c r="A181" s="1">
        <v>181</v>
      </c>
      <c r="B181" s="4" t="s">
        <v>82</v>
      </c>
      <c r="C181" s="7">
        <f>1+1</f>
        <v>2</v>
      </c>
    </row>
    <row r="182" spans="1:3" x14ac:dyDescent="0.25">
      <c r="A182" s="2">
        <v>182</v>
      </c>
      <c r="B182" s="5" t="s">
        <v>112</v>
      </c>
      <c r="C182" s="8">
        <f>9+7</f>
        <v>16</v>
      </c>
    </row>
    <row r="183" spans="1:3" x14ac:dyDescent="0.25">
      <c r="A183" s="2">
        <v>183</v>
      </c>
      <c r="B183" s="5" t="s">
        <v>101</v>
      </c>
      <c r="C183" s="8">
        <f>7*5</f>
        <v>35</v>
      </c>
    </row>
    <row r="184" spans="1:3" x14ac:dyDescent="0.25">
      <c r="A184" s="2">
        <v>184</v>
      </c>
      <c r="B184" s="5" t="s">
        <v>36</v>
      </c>
      <c r="C184" s="8">
        <f>9-3</f>
        <v>6</v>
      </c>
    </row>
    <row r="185" spans="1:3" x14ac:dyDescent="0.25">
      <c r="A185" s="2">
        <v>185</v>
      </c>
      <c r="B185" s="5" t="s">
        <v>115</v>
      </c>
      <c r="C185" s="8">
        <f>93-30</f>
        <v>63</v>
      </c>
    </row>
    <row r="186" spans="1:3" x14ac:dyDescent="0.25">
      <c r="A186" s="2">
        <v>186</v>
      </c>
      <c r="B186" s="5" t="s">
        <v>62</v>
      </c>
      <c r="C186" s="8">
        <f>9*2</f>
        <v>18</v>
      </c>
    </row>
    <row r="187" spans="1:3" x14ac:dyDescent="0.25">
      <c r="A187" s="2">
        <v>187</v>
      </c>
      <c r="B187" s="5" t="s">
        <v>26</v>
      </c>
      <c r="C187" s="8">
        <f>35+49</f>
        <v>84</v>
      </c>
    </row>
    <row r="188" spans="1:3" x14ac:dyDescent="0.25">
      <c r="A188" s="2">
        <v>188</v>
      </c>
      <c r="B188" s="5" t="s">
        <v>71</v>
      </c>
      <c r="C188" s="8">
        <f>74-8</f>
        <v>66</v>
      </c>
    </row>
    <row r="189" spans="1:3" x14ac:dyDescent="0.25">
      <c r="A189" s="2">
        <v>189</v>
      </c>
      <c r="B189" s="5" t="s">
        <v>27</v>
      </c>
      <c r="C189" s="8">
        <f>88-44</f>
        <v>44</v>
      </c>
    </row>
    <row r="190" spans="1:3" x14ac:dyDescent="0.25">
      <c r="A190" s="2">
        <v>190</v>
      </c>
      <c r="B190" s="5" t="s">
        <v>74</v>
      </c>
      <c r="C190" s="8">
        <f>150/5</f>
        <v>30</v>
      </c>
    </row>
    <row r="191" spans="1:3" x14ac:dyDescent="0.25">
      <c r="A191" s="2">
        <v>191</v>
      </c>
      <c r="B191" s="5" t="s">
        <v>44</v>
      </c>
      <c r="C191" s="8">
        <f>28+22</f>
        <v>50</v>
      </c>
    </row>
    <row r="192" spans="1:3" x14ac:dyDescent="0.25">
      <c r="A192" s="2">
        <v>192</v>
      </c>
      <c r="B192" s="5" t="s">
        <v>23</v>
      </c>
      <c r="C192" s="8">
        <f>35+40</f>
        <v>75</v>
      </c>
    </row>
    <row r="193" spans="1:3" x14ac:dyDescent="0.25">
      <c r="A193" s="2">
        <v>193</v>
      </c>
      <c r="B193" s="5" t="s">
        <v>77</v>
      </c>
      <c r="C193" s="8">
        <f>25+15</f>
        <v>40</v>
      </c>
    </row>
    <row r="194" spans="1:3" x14ac:dyDescent="0.25">
      <c r="A194" s="2">
        <v>194</v>
      </c>
      <c r="B194" s="5" t="s">
        <v>109</v>
      </c>
      <c r="C194" s="8">
        <f>35+8</f>
        <v>43</v>
      </c>
    </row>
    <row r="195" spans="1:3" x14ac:dyDescent="0.25">
      <c r="A195" s="2">
        <v>195</v>
      </c>
      <c r="B195" s="5" t="s">
        <v>102</v>
      </c>
      <c r="C195" s="8">
        <f>13+69</f>
        <v>82</v>
      </c>
    </row>
    <row r="196" spans="1:3" x14ac:dyDescent="0.25">
      <c r="A196" s="2">
        <v>196</v>
      </c>
      <c r="B196" s="5" t="s">
        <v>17</v>
      </c>
      <c r="C196" s="8">
        <f>7*7</f>
        <v>49</v>
      </c>
    </row>
    <row r="197" spans="1:3" x14ac:dyDescent="0.25">
      <c r="A197" s="2">
        <v>197</v>
      </c>
      <c r="B197" s="5" t="s">
        <v>6</v>
      </c>
      <c r="C197" s="8">
        <f>17+76</f>
        <v>93</v>
      </c>
    </row>
    <row r="198" spans="1:3" x14ac:dyDescent="0.25">
      <c r="A198" s="2">
        <v>198</v>
      </c>
      <c r="B198" s="5" t="s">
        <v>96</v>
      </c>
      <c r="C198" s="8">
        <f>63-55</f>
        <v>8</v>
      </c>
    </row>
    <row r="199" spans="1:3" x14ac:dyDescent="0.25">
      <c r="A199" s="2">
        <v>199</v>
      </c>
      <c r="B199" s="5" t="s">
        <v>64</v>
      </c>
      <c r="C199" s="8">
        <f>76+10</f>
        <v>86</v>
      </c>
    </row>
    <row r="200" spans="1:3" ht="15.75" thickBot="1" x14ac:dyDescent="0.3">
      <c r="A200" s="3">
        <v>200</v>
      </c>
      <c r="B200" s="6" t="s">
        <v>22</v>
      </c>
      <c r="C200" s="9">
        <f>3*7</f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question period 1</vt:lpstr>
      <vt:lpstr>question period 2</vt:lpstr>
      <vt:lpstr>question period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Dickson, Reed Eugene - (red97)</cp:lastModifiedBy>
  <dcterms:created xsi:type="dcterms:W3CDTF">2015-06-05T18:17:20Z</dcterms:created>
  <dcterms:modified xsi:type="dcterms:W3CDTF">2026-03-12T19:12:53Z</dcterms:modified>
</cp:coreProperties>
</file>