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6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  <sheet state="visible" name="stats" sheetId="2" r:id="rId5"/>
  </sheets>
  <definedNames/>
  <calcPr/>
</workbook>
</file>

<file path=xl/sharedStrings.xml><?xml version="1.0" encoding="utf-8"?>
<sst xmlns="http://schemas.openxmlformats.org/spreadsheetml/2006/main" count="114" uniqueCount="38">
  <si>
    <t>Post-Pre Ratings</t>
  </si>
  <si>
    <t>Probe choice proportions</t>
  </si>
  <si>
    <t>Ratings</t>
  </si>
  <si>
    <t>Choice Prob</t>
  </si>
  <si>
    <t>subject ID</t>
  </si>
  <si>
    <t>win-consensus</t>
  </si>
  <si>
    <t>lose-consensus</t>
  </si>
  <si>
    <t>win-dissent</t>
  </si>
  <si>
    <t>lose-dissent</t>
  </si>
  <si>
    <t>High Reward</t>
  </si>
  <si>
    <t>Low Reward</t>
  </si>
  <si>
    <t>Gain: CvD</t>
  </si>
  <si>
    <t>Loss: CvD</t>
  </si>
  <si>
    <t>NaN</t>
  </si>
  <si>
    <t>s</t>
  </si>
  <si>
    <t>ratings(1,:,s)</t>
  </si>
  <si>
    <t>ratings(2,:,s)</t>
  </si>
  <si>
    <t>ratings(3,:,s)</t>
  </si>
  <si>
    <t>ratings(4,:,s)</t>
  </si>
  <si>
    <t>condOneProportion'</t>
  </si>
  <si>
    <t>condTwoProportion'</t>
  </si>
  <si>
    <t>condThreeProportion'</t>
  </si>
  <si>
    <t>condFourProportion'</t>
  </si>
  <si>
    <t>iconChoiceHighProportion'</t>
  </si>
  <si>
    <t>iconChoiceLowProportion'</t>
  </si>
  <si>
    <t>condition</t>
  </si>
  <si>
    <t>pre-rating Avg</t>
  </si>
  <si>
    <t>post-rating Avg</t>
  </si>
  <si>
    <t>L+C</t>
  </si>
  <si>
    <t>L+D</t>
  </si>
  <si>
    <t>W+C</t>
  </si>
  <si>
    <t>W+D</t>
  </si>
  <si>
    <t>High</t>
  </si>
  <si>
    <t>Low</t>
  </si>
  <si>
    <t>Column 4</t>
  </si>
  <si>
    <t xml:space="preserve">condition </t>
  </si>
  <si>
    <t>mean payoff</t>
  </si>
  <si>
    <t>choice proportion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</si>
</sst>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sz val="11.0"/>
      <color rgb="FF000000"/>
      <name val="Inconsolata"/>
    </font>
    <font>
      <color rgb="FF000000"/>
      <name val="Arial"/>
    </font>
    <font>
      <color rgb="FF000000"/>
      <name val="Roboto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  <xf borderId="0" fillId="2" fontId="3" numFmtId="0" xfId="0" applyFill="1" applyFont="1"/>
    <xf borderId="0" fillId="2" fontId="4" numFmtId="0" xfId="0" applyAlignment="1" applyFont="1">
      <alignment horizontal="left" readingOrder="0"/>
    </xf>
    <xf borderId="0" fillId="0" fontId="2" numFmtId="0" xfId="0" applyAlignment="1" applyFont="1">
      <alignment readingOrder="0"/>
    </xf>
    <xf borderId="0" fillId="2" fontId="5" numFmtId="0" xfId="0" applyAlignment="1" applyFont="1">
      <alignment readingOrder="0"/>
    </xf>
    <xf borderId="0" fillId="0" fontId="6" numFmtId="0" xfId="0" applyAlignment="1" applyFont="1">
      <alignment horizontal="right" vertical="bottom"/>
    </xf>
    <xf borderId="0" fillId="0" fontId="6" numFmtId="0" xfId="0" applyAlignment="1" applyFont="1">
      <alignment horizontal="right" readingOrder="0" vertical="bottom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400">
                <a:solidFill>
                  <a:srgbClr val="000000"/>
                </a:solidFill>
                <a:latin typeface="Roboto"/>
              </a:defRPr>
            </a:pPr>
            <a:r>
              <a:rPr b="0" sz="1400">
                <a:solidFill>
                  <a:srgbClr val="000000"/>
                </a:solidFill>
                <a:latin typeface="Roboto"/>
              </a:rPr>
              <a:t>Choice Preferences - Condition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stats!$C$6:$F$6</c:f>
            </c:strRef>
          </c:cat>
          <c:val>
            <c:numRef>
              <c:f>stats!$C$7:$F$7</c:f>
              <c:numCache/>
            </c:numRef>
          </c:val>
        </c:ser>
        <c:ser>
          <c:idx val="1"/>
          <c:order val="1"/>
          <c:cat>
            <c:strRef>
              <c:f>stats!$C$6:$F$6</c:f>
            </c:strRef>
          </c:cat>
          <c:val>
            <c:numRef>
              <c:f>stats!$C$7:$F$7</c:f>
              <c:numCache/>
            </c:numRef>
          </c:val>
        </c:ser>
        <c:axId val="1626711219"/>
        <c:axId val="960766030"/>
      </c:barChart>
      <c:catAx>
        <c:axId val="162671121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Conditions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60766030"/>
      </c:catAx>
      <c:valAx>
        <c:axId val="960766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26711219"/>
        <c:majorUnit val="0.2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400">
                <a:solidFill>
                  <a:srgbClr val="000000"/>
                </a:solidFill>
                <a:latin typeface="Roboto"/>
              </a:defRPr>
            </a:pPr>
            <a:r>
              <a:rPr b="0" sz="1400">
                <a:solidFill>
                  <a:srgbClr val="000000"/>
                </a:solidFill>
                <a:latin typeface="Roboto"/>
              </a:rPr>
              <a:t>Choice Preferences - Reward Magnitude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stats!$C$8:$D$8</c:f>
            </c:strRef>
          </c:cat>
          <c:val>
            <c:numRef>
              <c:f>stats!$C$9:$D$9</c:f>
              <c:numCache/>
            </c:numRef>
          </c:val>
        </c:ser>
        <c:ser>
          <c:idx val="1"/>
          <c:order val="1"/>
          <c:cat>
            <c:strRef>
              <c:f>stats!$C$8:$D$8</c:f>
            </c:strRef>
          </c:cat>
          <c:val>
            <c:numRef>
              <c:f>stats!$C$9:$D$9</c:f>
              <c:numCache/>
            </c:numRef>
          </c:val>
        </c:ser>
        <c:axId val="352872444"/>
        <c:axId val="1933975907"/>
      </c:barChart>
      <c:catAx>
        <c:axId val="3528724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High vs. Low Reward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33975907"/>
      </c:catAx>
      <c:valAx>
        <c:axId val="19339759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52872444"/>
        <c:majorUnit val="0.2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r>
              <a:rPr b="0">
                <a:solidFill>
                  <a:srgbClr val="000000"/>
                </a:solidFill>
                <a:latin typeface="+mn-lt"/>
              </a:rPr>
              <a:t>Condition 1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stats!$B$20:$B$23</c:f>
            </c:strRef>
          </c:cat>
          <c:val>
            <c:numRef>
              <c:f>stats!$C$20:$C$23</c:f>
              <c:numCache/>
            </c:numRef>
          </c:val>
        </c:ser>
        <c:axId val="964092685"/>
        <c:axId val="842439614"/>
      </c:barChart>
      <c:catAx>
        <c:axId val="9640926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Mean Payoff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42439614"/>
      </c:catAx>
      <c:valAx>
        <c:axId val="8424396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Choice Proportion Means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6409268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r>
              <a:rPr b="0">
                <a:solidFill>
                  <a:srgbClr val="000000"/>
                </a:solidFill>
                <a:latin typeface="+mn-lt"/>
              </a:rPr>
              <a:t>Condition 2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stats!$B$27:$B$30</c:f>
            </c:strRef>
          </c:cat>
          <c:val>
            <c:numRef>
              <c:f>stats!$C$27:$C$30</c:f>
              <c:numCache/>
            </c:numRef>
          </c:val>
        </c:ser>
        <c:axId val="680749172"/>
        <c:axId val="1727285034"/>
      </c:barChart>
      <c:catAx>
        <c:axId val="6807491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Mean Payoff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27285034"/>
      </c:catAx>
      <c:valAx>
        <c:axId val="1727285034"/>
        <c:scaling>
          <c:orientation val="minMax"/>
          <c:max val="0.8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Choice Proportion Means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8074917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r>
              <a:rPr b="0">
                <a:solidFill>
                  <a:srgbClr val="000000"/>
                </a:solidFill>
                <a:latin typeface="+mn-lt"/>
              </a:rPr>
              <a:t>Condition 3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stats!$B$34:$B$37</c:f>
            </c:strRef>
          </c:cat>
          <c:val>
            <c:numRef>
              <c:f>stats!$C$34:$C$37</c:f>
              <c:numCache/>
            </c:numRef>
          </c:val>
        </c:ser>
        <c:axId val="1712811085"/>
        <c:axId val="394525874"/>
      </c:barChart>
      <c:catAx>
        <c:axId val="17128110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Mean Payoff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94525874"/>
      </c:catAx>
      <c:valAx>
        <c:axId val="39452587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Choice Proportion Means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1281108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r>
              <a:rPr b="0">
                <a:solidFill>
                  <a:srgbClr val="000000"/>
                </a:solidFill>
                <a:latin typeface="+mn-lt"/>
              </a:rPr>
              <a:t>Condition 4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stats!$B$41:$B$44</c:f>
            </c:strRef>
          </c:cat>
          <c:val>
            <c:numRef>
              <c:f>stats!$C$41:$C$44</c:f>
              <c:numCache/>
            </c:numRef>
          </c:val>
        </c:ser>
        <c:axId val="992794600"/>
        <c:axId val="1177162751"/>
      </c:barChart>
      <c:catAx>
        <c:axId val="992794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Mean Payoff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77162751"/>
      </c:catAx>
      <c:valAx>
        <c:axId val="117716275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Choice Proportion Means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9279460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390525</xdr:colOff>
      <xdr:row>0</xdr:row>
      <xdr:rowOff>114300</xdr:rowOff>
    </xdr:from>
    <xdr:ext cx="2981325" cy="18097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762000</xdr:colOff>
      <xdr:row>0</xdr:row>
      <xdr:rowOff>114300</xdr:rowOff>
    </xdr:from>
    <xdr:ext cx="2924175" cy="18097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6</xdr:col>
      <xdr:colOff>209550</xdr:colOff>
      <xdr:row>11</xdr:row>
      <xdr:rowOff>85725</xdr:rowOff>
    </xdr:from>
    <xdr:ext cx="2857500" cy="17430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9</xdr:col>
      <xdr:colOff>180975</xdr:colOff>
      <xdr:row>11</xdr:row>
      <xdr:rowOff>85725</xdr:rowOff>
    </xdr:from>
    <xdr:ext cx="2857500" cy="1743075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6</xdr:col>
      <xdr:colOff>209550</xdr:colOff>
      <xdr:row>20</xdr:row>
      <xdr:rowOff>28575</xdr:rowOff>
    </xdr:from>
    <xdr:ext cx="2857500" cy="1743075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9</xdr:col>
      <xdr:colOff>180975</xdr:colOff>
      <xdr:row>20</xdr:row>
      <xdr:rowOff>28575</xdr:rowOff>
    </xdr:from>
    <xdr:ext cx="2857500" cy="1743075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 t="s">
        <v>0</v>
      </c>
      <c r="F1" s="1"/>
      <c r="G1" s="1" t="s">
        <v>1</v>
      </c>
      <c r="N1" s="1" t="s">
        <v>2</v>
      </c>
      <c r="Q1" s="1" t="s">
        <v>3</v>
      </c>
    </row>
    <row r="2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/>
      <c r="G2" s="1">
        <v>1.0</v>
      </c>
      <c r="H2" s="1">
        <v>2.0</v>
      </c>
      <c r="I2" s="1">
        <v>3.0</v>
      </c>
      <c r="J2" s="1">
        <v>4.0</v>
      </c>
      <c r="K2" s="1" t="s">
        <v>9</v>
      </c>
      <c r="L2" s="1" t="s">
        <v>10</v>
      </c>
      <c r="N2" s="1" t="s">
        <v>11</v>
      </c>
      <c r="O2" s="1" t="s">
        <v>12</v>
      </c>
      <c r="Q2" s="1" t="s">
        <v>11</v>
      </c>
      <c r="R2" s="1" t="s">
        <v>12</v>
      </c>
    </row>
    <row r="3">
      <c r="A3" s="1">
        <v>19991.0</v>
      </c>
      <c r="B3" s="1">
        <v>50.0</v>
      </c>
      <c r="C3" s="1">
        <v>-8.0</v>
      </c>
      <c r="D3" s="1">
        <v>20.0</v>
      </c>
      <c r="E3" s="1">
        <v>29.0</v>
      </c>
      <c r="F3" s="1" t="s">
        <v>13</v>
      </c>
      <c r="G3" s="1">
        <v>0.5</v>
      </c>
      <c r="H3" s="1">
        <v>0.666666666666667</v>
      </c>
      <c r="I3" s="1">
        <v>0.5</v>
      </c>
      <c r="J3" s="1">
        <v>0.333333333333333</v>
      </c>
      <c r="K3" s="1">
        <v>0.5</v>
      </c>
      <c r="L3" s="1">
        <v>0.5</v>
      </c>
      <c r="N3" s="2">
        <f t="shared" ref="N3:N74" si="1">B3-D3</f>
        <v>30</v>
      </c>
      <c r="O3" s="2">
        <f t="shared" ref="O3:O74" si="2">D3-E3</f>
        <v>-9</v>
      </c>
      <c r="Q3" s="2">
        <f t="shared" ref="Q3:Q29" si="3">H3-J3</f>
        <v>0.3333333333</v>
      </c>
      <c r="R3" s="2">
        <f t="shared" ref="R3:R6" si="4">P3-Q3</f>
        <v>-0.3333333333</v>
      </c>
    </row>
    <row r="4">
      <c r="A4" s="1">
        <v>20698.0</v>
      </c>
      <c r="B4" s="1">
        <v>-10.0</v>
      </c>
      <c r="C4" s="1">
        <v>-11.0</v>
      </c>
      <c r="D4" s="1">
        <v>-10.0</v>
      </c>
      <c r="E4" s="1">
        <v>-21.0</v>
      </c>
      <c r="F4" s="1" t="s">
        <v>13</v>
      </c>
      <c r="G4" s="1">
        <v>0.583333333333333</v>
      </c>
      <c r="H4" s="1">
        <v>0.583333333333333</v>
      </c>
      <c r="I4" s="1">
        <v>0.416666666666667</v>
      </c>
      <c r="J4" s="1">
        <v>0.416666666666667</v>
      </c>
      <c r="K4" s="1">
        <v>0.583333333333333</v>
      </c>
      <c r="L4" s="1">
        <v>0.416666666666667</v>
      </c>
      <c r="N4" s="2">
        <f t="shared" si="1"/>
        <v>0</v>
      </c>
      <c r="O4" s="2">
        <f t="shared" si="2"/>
        <v>11</v>
      </c>
      <c r="Q4" s="2">
        <f t="shared" si="3"/>
        <v>0.1666666667</v>
      </c>
      <c r="R4" s="2">
        <f t="shared" si="4"/>
        <v>-0.1666666667</v>
      </c>
    </row>
    <row r="5">
      <c r="A5" s="1">
        <v>20720.0</v>
      </c>
      <c r="B5" s="1">
        <v>-42.0</v>
      </c>
      <c r="C5" s="1">
        <v>-10.0</v>
      </c>
      <c r="D5" s="1">
        <v>0.0</v>
      </c>
      <c r="E5" s="1">
        <v>-10.0</v>
      </c>
      <c r="F5" s="1" t="s">
        <v>13</v>
      </c>
      <c r="G5" s="1">
        <v>0.166666666666667</v>
      </c>
      <c r="H5" s="1">
        <v>0.916666666666667</v>
      </c>
      <c r="I5" s="1">
        <v>0.833333333333333</v>
      </c>
      <c r="J5" s="1">
        <v>0.0833333333333333</v>
      </c>
      <c r="K5" s="1">
        <v>0.75</v>
      </c>
      <c r="L5" s="1">
        <v>0.25</v>
      </c>
      <c r="N5" s="2">
        <f t="shared" si="1"/>
        <v>-42</v>
      </c>
      <c r="O5" s="2">
        <f t="shared" si="2"/>
        <v>10</v>
      </c>
      <c r="Q5" s="2">
        <f t="shared" si="3"/>
        <v>0.8333333333</v>
      </c>
      <c r="R5" s="2">
        <f t="shared" si="4"/>
        <v>-0.8333333333</v>
      </c>
    </row>
    <row r="6">
      <c r="A6" s="1">
        <v>20956.0</v>
      </c>
      <c r="B6" s="1">
        <v>50.0</v>
      </c>
      <c r="C6" s="1">
        <v>38.0</v>
      </c>
      <c r="D6" s="1">
        <v>62.0</v>
      </c>
      <c r="E6" s="1">
        <v>26.0</v>
      </c>
      <c r="F6" s="1" t="s">
        <v>13</v>
      </c>
      <c r="G6" s="1">
        <v>0.416666666666667</v>
      </c>
      <c r="H6" s="1">
        <v>0.833333333333333</v>
      </c>
      <c r="I6" s="1">
        <v>0.583333333333333</v>
      </c>
      <c r="J6" s="1">
        <v>0.166666666666667</v>
      </c>
      <c r="K6" s="1">
        <v>0.583333333333333</v>
      </c>
      <c r="L6" s="1">
        <v>0.416666666666667</v>
      </c>
      <c r="N6" s="2">
        <f t="shared" si="1"/>
        <v>-12</v>
      </c>
      <c r="O6" s="2">
        <f t="shared" si="2"/>
        <v>36</v>
      </c>
      <c r="Q6" s="2">
        <f t="shared" si="3"/>
        <v>0.6666666667</v>
      </c>
      <c r="R6" s="2">
        <f t="shared" si="4"/>
        <v>-0.6666666667</v>
      </c>
    </row>
    <row r="7">
      <c r="A7" s="1">
        <v>22813.0</v>
      </c>
      <c r="B7" s="1">
        <v>0.0</v>
      </c>
      <c r="C7" s="1">
        <v>-8.0</v>
      </c>
      <c r="D7" s="1">
        <v>19.0</v>
      </c>
      <c r="E7" s="1">
        <v>20.0</v>
      </c>
      <c r="F7" s="1" t="s">
        <v>13</v>
      </c>
      <c r="G7" s="1">
        <v>0.333333333333333</v>
      </c>
      <c r="H7" s="1">
        <v>0.666666666666667</v>
      </c>
      <c r="I7" s="1">
        <v>0.666666666666667</v>
      </c>
      <c r="J7" s="1">
        <v>0.333333333333333</v>
      </c>
      <c r="K7" s="1">
        <v>0.333333333333333</v>
      </c>
      <c r="L7" s="1">
        <v>0.666666666666667</v>
      </c>
      <c r="N7" s="2">
        <f t="shared" si="1"/>
        <v>-19</v>
      </c>
      <c r="O7" s="2">
        <f t="shared" si="2"/>
        <v>-1</v>
      </c>
      <c r="Q7" s="2">
        <f t="shared" si="3"/>
        <v>0.3333333333</v>
      </c>
      <c r="R7" s="2">
        <f>I7-K7</f>
        <v>0.3333333333</v>
      </c>
    </row>
    <row r="8">
      <c r="A8" s="1">
        <v>23769.0</v>
      </c>
      <c r="B8" s="1">
        <v>10.0</v>
      </c>
      <c r="C8" s="1">
        <v>-19.0</v>
      </c>
      <c r="D8" s="1">
        <v>-20.0</v>
      </c>
      <c r="E8" s="1">
        <v>-8.0</v>
      </c>
      <c r="F8" s="1" t="s">
        <v>13</v>
      </c>
      <c r="G8" s="1">
        <v>1.0</v>
      </c>
      <c r="H8" s="1">
        <v>0.416666666666667</v>
      </c>
      <c r="I8" s="1">
        <v>0.0</v>
      </c>
      <c r="J8" s="1">
        <v>0.583333333333333</v>
      </c>
      <c r="K8" s="1">
        <v>0.5</v>
      </c>
      <c r="L8" s="1">
        <v>0.5</v>
      </c>
      <c r="N8" s="2">
        <f t="shared" si="1"/>
        <v>30</v>
      </c>
      <c r="O8" s="2">
        <f t="shared" si="2"/>
        <v>-12</v>
      </c>
      <c r="Q8" s="2">
        <f t="shared" si="3"/>
        <v>-0.1666666667</v>
      </c>
      <c r="R8" s="2">
        <f t="shared" ref="R8:R10" si="5">P8-Q8</f>
        <v>0.1666666667</v>
      </c>
    </row>
    <row r="9">
      <c r="A9" s="1">
        <v>23892.0</v>
      </c>
      <c r="B9" s="1">
        <v>0.0</v>
      </c>
      <c r="C9" s="1">
        <v>-3.0</v>
      </c>
      <c r="D9" s="1">
        <v>-1.0</v>
      </c>
      <c r="E9" s="1">
        <v>-1.0</v>
      </c>
      <c r="F9" s="1" t="s">
        <v>13</v>
      </c>
      <c r="G9" s="1">
        <v>0.5</v>
      </c>
      <c r="H9" s="1">
        <v>0.333333333333333</v>
      </c>
      <c r="I9" s="1">
        <v>0.5</v>
      </c>
      <c r="J9" s="1">
        <v>0.666666666666667</v>
      </c>
      <c r="K9" s="1">
        <v>0.583333333333333</v>
      </c>
      <c r="L9" s="1">
        <v>0.416666666666667</v>
      </c>
      <c r="N9" s="2">
        <f t="shared" si="1"/>
        <v>1</v>
      </c>
      <c r="O9" s="2">
        <f t="shared" si="2"/>
        <v>0</v>
      </c>
      <c r="Q9" s="2">
        <f t="shared" si="3"/>
        <v>-0.3333333333</v>
      </c>
      <c r="R9" s="2">
        <f t="shared" si="5"/>
        <v>0.3333333333</v>
      </c>
    </row>
    <row r="10">
      <c r="A10" s="1">
        <v>23987.0</v>
      </c>
      <c r="B10" s="1">
        <v>-10.0</v>
      </c>
      <c r="C10" s="1">
        <v>-11.0</v>
      </c>
      <c r="D10" s="1">
        <v>32.0</v>
      </c>
      <c r="E10" s="1">
        <v>9.0</v>
      </c>
      <c r="F10" s="1" t="s">
        <v>13</v>
      </c>
      <c r="G10" s="1">
        <v>0.583333333333333</v>
      </c>
      <c r="H10" s="1">
        <v>0.416666666666667</v>
      </c>
      <c r="I10" s="1">
        <v>0.416666666666667</v>
      </c>
      <c r="J10" s="1">
        <v>0.583333333333333</v>
      </c>
      <c r="K10" s="1">
        <v>0.5</v>
      </c>
      <c r="L10" s="1">
        <v>0.5</v>
      </c>
      <c r="N10" s="2">
        <f t="shared" si="1"/>
        <v>-42</v>
      </c>
      <c r="O10" s="2">
        <f t="shared" si="2"/>
        <v>23</v>
      </c>
      <c r="Q10" s="2">
        <f t="shared" si="3"/>
        <v>-0.1666666667</v>
      </c>
      <c r="R10" s="2">
        <f t="shared" si="5"/>
        <v>0.1666666667</v>
      </c>
    </row>
    <row r="11">
      <c r="A11" s="1">
        <v>24155.0</v>
      </c>
      <c r="B11" s="1">
        <v>62.0</v>
      </c>
      <c r="C11" s="1">
        <v>63.0</v>
      </c>
      <c r="D11" s="1">
        <v>64.0</v>
      </c>
      <c r="E11" s="1">
        <v>61.0</v>
      </c>
      <c r="F11" s="1" t="s">
        <v>13</v>
      </c>
      <c r="G11" s="1">
        <v>0.5</v>
      </c>
      <c r="H11" s="1">
        <v>0.416666666666667</v>
      </c>
      <c r="I11" s="1">
        <v>0.5</v>
      </c>
      <c r="J11" s="1">
        <v>0.583333333333333</v>
      </c>
      <c r="K11" s="1">
        <v>0.416666666666667</v>
      </c>
      <c r="L11" s="1">
        <v>0.583333333333333</v>
      </c>
      <c r="N11" s="2">
        <f t="shared" si="1"/>
        <v>-2</v>
      </c>
      <c r="O11" s="2">
        <f t="shared" si="2"/>
        <v>3</v>
      </c>
      <c r="Q11" s="2">
        <f t="shared" si="3"/>
        <v>-0.1666666667</v>
      </c>
      <c r="R11" s="2">
        <f>I11-K11</f>
        <v>0.08333333333</v>
      </c>
    </row>
    <row r="12">
      <c r="A12" s="1">
        <v>24232.0</v>
      </c>
      <c r="B12" s="1">
        <v>-12.0</v>
      </c>
      <c r="C12" s="1">
        <v>2.0</v>
      </c>
      <c r="D12" s="1">
        <v>-30.0</v>
      </c>
      <c r="E12" s="1">
        <v>9.0</v>
      </c>
      <c r="F12" s="1" t="s">
        <v>13</v>
      </c>
      <c r="G12" s="1">
        <v>0.666666666666667</v>
      </c>
      <c r="H12" s="1">
        <v>0.416666666666667</v>
      </c>
      <c r="I12" s="1">
        <v>0.333333333333333</v>
      </c>
      <c r="J12" s="1">
        <v>0.583333333333333</v>
      </c>
      <c r="K12" s="1">
        <v>0.5</v>
      </c>
      <c r="L12" s="1">
        <v>0.5</v>
      </c>
      <c r="N12" s="2">
        <f t="shared" si="1"/>
        <v>18</v>
      </c>
      <c r="O12" s="2">
        <f t="shared" si="2"/>
        <v>-39</v>
      </c>
      <c r="Q12" s="2">
        <f t="shared" si="3"/>
        <v>-0.1666666667</v>
      </c>
      <c r="R12" s="2">
        <f t="shared" ref="R12:R15" si="6">P12-Q12</f>
        <v>0.1666666667</v>
      </c>
    </row>
    <row r="13">
      <c r="A13" s="1">
        <v>24576.0</v>
      </c>
      <c r="B13" s="1">
        <v>-49.0</v>
      </c>
      <c r="C13" s="1">
        <v>30.0</v>
      </c>
      <c r="D13" s="1">
        <v>-7.0</v>
      </c>
      <c r="E13" s="1">
        <v>-50.0</v>
      </c>
      <c r="F13" s="1" t="s">
        <v>13</v>
      </c>
      <c r="G13" s="1">
        <v>0.166666666666667</v>
      </c>
      <c r="H13" s="1">
        <v>0.666666666666667</v>
      </c>
      <c r="I13" s="1">
        <v>0.833333333333333</v>
      </c>
      <c r="J13" s="1">
        <v>0.333333333333333</v>
      </c>
      <c r="K13" s="1">
        <v>0.166666666666667</v>
      </c>
      <c r="L13" s="1">
        <v>0.833333333333333</v>
      </c>
      <c r="N13" s="2">
        <f t="shared" si="1"/>
        <v>-42</v>
      </c>
      <c r="O13" s="2">
        <f t="shared" si="2"/>
        <v>43</v>
      </c>
      <c r="Q13" s="2">
        <f t="shared" si="3"/>
        <v>0.3333333333</v>
      </c>
      <c r="R13" s="2">
        <f t="shared" si="6"/>
        <v>-0.3333333333</v>
      </c>
    </row>
    <row r="14">
      <c r="A14" s="1">
        <v>24833.0</v>
      </c>
      <c r="B14" s="1">
        <v>-39.0</v>
      </c>
      <c r="C14" s="1">
        <v>-19.0</v>
      </c>
      <c r="D14" s="1">
        <v>-5.0</v>
      </c>
      <c r="E14" s="1">
        <v>1.0</v>
      </c>
      <c r="F14" s="1" t="s">
        <v>13</v>
      </c>
      <c r="G14" s="1">
        <v>0.583333333333333</v>
      </c>
      <c r="H14" s="1">
        <v>0.666666666666667</v>
      </c>
      <c r="I14" s="1">
        <v>0.416666666666667</v>
      </c>
      <c r="J14" s="1">
        <v>0.333333333333333</v>
      </c>
      <c r="K14" s="1">
        <v>0.166666666666667</v>
      </c>
      <c r="L14" s="1">
        <v>0.833333333333333</v>
      </c>
      <c r="N14" s="2">
        <f t="shared" si="1"/>
        <v>-34</v>
      </c>
      <c r="O14" s="2">
        <f t="shared" si="2"/>
        <v>-6</v>
      </c>
      <c r="Q14" s="2">
        <f t="shared" si="3"/>
        <v>0.3333333333</v>
      </c>
      <c r="R14" s="2">
        <f t="shared" si="6"/>
        <v>-0.3333333333</v>
      </c>
    </row>
    <row r="15">
      <c r="A15" s="1">
        <v>25047.0</v>
      </c>
      <c r="B15" s="1">
        <v>0.0</v>
      </c>
      <c r="C15" s="1">
        <v>-21.0</v>
      </c>
      <c r="D15" s="1">
        <v>-11.0</v>
      </c>
      <c r="E15" s="1">
        <v>-34.0</v>
      </c>
      <c r="F15" s="1" t="s">
        <v>13</v>
      </c>
      <c r="G15" s="1">
        <v>0.583333333333333</v>
      </c>
      <c r="H15" s="1">
        <v>0.0833333333333333</v>
      </c>
      <c r="I15" s="1">
        <v>0.416666666666667</v>
      </c>
      <c r="J15" s="1">
        <v>0.916666666666667</v>
      </c>
      <c r="K15" s="1">
        <v>0.583333333333333</v>
      </c>
      <c r="L15" s="1">
        <v>0.416666666666667</v>
      </c>
      <c r="N15" s="2">
        <f t="shared" si="1"/>
        <v>11</v>
      </c>
      <c r="O15" s="2">
        <f t="shared" si="2"/>
        <v>23</v>
      </c>
      <c r="Q15" s="2">
        <f t="shared" si="3"/>
        <v>-0.8333333333</v>
      </c>
      <c r="R15" s="2">
        <f t="shared" si="6"/>
        <v>0.8333333333</v>
      </c>
    </row>
    <row r="16">
      <c r="A16" s="1">
        <v>25198.0</v>
      </c>
      <c r="B16" s="1">
        <v>-10.0</v>
      </c>
      <c r="C16" s="1">
        <v>0.0</v>
      </c>
      <c r="D16" s="1">
        <v>-21.0</v>
      </c>
      <c r="E16" s="1">
        <v>-50.0</v>
      </c>
      <c r="F16" s="1" t="s">
        <v>13</v>
      </c>
      <c r="G16" s="1">
        <v>0.333333333333333</v>
      </c>
      <c r="H16" s="1">
        <v>0.25</v>
      </c>
      <c r="I16" s="1">
        <v>0.666666666666667</v>
      </c>
      <c r="J16" s="1">
        <v>0.75</v>
      </c>
      <c r="K16" s="1">
        <v>0.416666666666667</v>
      </c>
      <c r="L16" s="1">
        <v>0.583333333333333</v>
      </c>
      <c r="N16" s="2">
        <f t="shared" si="1"/>
        <v>11</v>
      </c>
      <c r="O16" s="2">
        <f t="shared" si="2"/>
        <v>29</v>
      </c>
      <c r="Q16" s="2">
        <f t="shared" si="3"/>
        <v>-0.5</v>
      </c>
      <c r="R16" s="2">
        <f>I16-K16</f>
        <v>0.25</v>
      </c>
    </row>
    <row r="17">
      <c r="A17" s="1">
        <v>25235.0</v>
      </c>
      <c r="B17" s="1">
        <v>9.0</v>
      </c>
      <c r="C17" s="1">
        <v>-20.0</v>
      </c>
      <c r="D17" s="1">
        <v>-1.0</v>
      </c>
      <c r="E17" s="1">
        <v>-10.0</v>
      </c>
      <c r="F17" s="1" t="s">
        <v>13</v>
      </c>
      <c r="G17" s="1">
        <v>0.0</v>
      </c>
      <c r="H17" s="1">
        <v>0.666666666666667</v>
      </c>
      <c r="I17" s="1">
        <v>1.0</v>
      </c>
      <c r="J17" s="1">
        <v>0.333333333333333</v>
      </c>
      <c r="K17" s="1">
        <v>0.5</v>
      </c>
      <c r="L17" s="1">
        <v>0.5</v>
      </c>
      <c r="N17" s="2">
        <f t="shared" si="1"/>
        <v>10</v>
      </c>
      <c r="O17" s="2">
        <f t="shared" si="2"/>
        <v>9</v>
      </c>
      <c r="Q17" s="2">
        <f t="shared" si="3"/>
        <v>0.3333333333</v>
      </c>
      <c r="R17" s="2">
        <f t="shared" ref="R17:R18" si="7">P17-Q17</f>
        <v>-0.3333333333</v>
      </c>
    </row>
    <row r="18">
      <c r="A18" s="1">
        <v>25278.0</v>
      </c>
      <c r="B18" s="1">
        <v>31.0</v>
      </c>
      <c r="C18" s="1">
        <v>-1.0</v>
      </c>
      <c r="D18" s="1">
        <v>9.0</v>
      </c>
      <c r="E18" s="1">
        <v>-11.0</v>
      </c>
      <c r="F18" s="1" t="s">
        <v>13</v>
      </c>
      <c r="G18" s="1">
        <v>0.666666666666667</v>
      </c>
      <c r="H18" s="1">
        <v>0.5</v>
      </c>
      <c r="I18" s="1">
        <v>0.333333333333333</v>
      </c>
      <c r="J18" s="1">
        <v>0.5</v>
      </c>
      <c r="K18" s="1">
        <v>0.666666666666667</v>
      </c>
      <c r="L18" s="1">
        <v>0.333333333333333</v>
      </c>
      <c r="N18" s="2">
        <f t="shared" si="1"/>
        <v>22</v>
      </c>
      <c r="O18" s="2">
        <f t="shared" si="2"/>
        <v>20</v>
      </c>
      <c r="Q18" s="2">
        <f t="shared" si="3"/>
        <v>0</v>
      </c>
      <c r="R18" s="2">
        <f t="shared" si="7"/>
        <v>0</v>
      </c>
    </row>
    <row r="19">
      <c r="A19" s="1">
        <v>25279.0</v>
      </c>
      <c r="B19" s="1">
        <v>10.0</v>
      </c>
      <c r="C19" s="1">
        <v>-29.0</v>
      </c>
      <c r="D19" s="1">
        <v>-20.0</v>
      </c>
      <c r="E19" s="1">
        <v>-17.0</v>
      </c>
      <c r="F19" s="1" t="s">
        <v>13</v>
      </c>
      <c r="G19" s="1">
        <v>0.75</v>
      </c>
      <c r="H19" s="1">
        <v>0.5</v>
      </c>
      <c r="I19" s="1">
        <v>0.25</v>
      </c>
      <c r="J19" s="1">
        <v>0.5</v>
      </c>
      <c r="K19" s="1">
        <v>0.416666666666667</v>
      </c>
      <c r="L19" s="1">
        <v>0.583333333333333</v>
      </c>
      <c r="N19" s="2">
        <f t="shared" si="1"/>
        <v>30</v>
      </c>
      <c r="O19" s="2">
        <f t="shared" si="2"/>
        <v>-3</v>
      </c>
      <c r="Q19" s="2">
        <f t="shared" si="3"/>
        <v>0</v>
      </c>
      <c r="R19" s="2">
        <f>I19-K19</f>
        <v>-0.1666666667</v>
      </c>
    </row>
    <row r="20">
      <c r="A20" s="1">
        <v>25497.0</v>
      </c>
      <c r="B20" s="1">
        <v>30.0</v>
      </c>
      <c r="C20" s="1">
        <v>41.0</v>
      </c>
      <c r="D20" s="1">
        <v>9.0</v>
      </c>
      <c r="E20" s="1">
        <v>-40.0</v>
      </c>
      <c r="F20" s="1" t="s">
        <v>13</v>
      </c>
      <c r="G20" s="1">
        <v>0.666666666666667</v>
      </c>
      <c r="H20" s="1">
        <v>0.416666666666667</v>
      </c>
      <c r="I20" s="1">
        <v>0.333333333333333</v>
      </c>
      <c r="J20" s="1">
        <v>0.583333333333333</v>
      </c>
      <c r="K20" s="1">
        <v>0.666666666666667</v>
      </c>
      <c r="L20" s="1">
        <v>0.333333333333333</v>
      </c>
      <c r="N20" s="2">
        <f t="shared" si="1"/>
        <v>21</v>
      </c>
      <c r="O20" s="2">
        <f t="shared" si="2"/>
        <v>49</v>
      </c>
      <c r="Q20" s="2">
        <f t="shared" si="3"/>
        <v>-0.1666666667</v>
      </c>
      <c r="R20" s="2">
        <f>P20-Q20</f>
        <v>0.1666666667</v>
      </c>
    </row>
    <row r="21">
      <c r="A21" s="1">
        <v>25557.0</v>
      </c>
      <c r="B21" s="1">
        <v>-6.0</v>
      </c>
      <c r="C21" s="1">
        <v>-4.0</v>
      </c>
      <c r="D21" s="1">
        <v>18.0</v>
      </c>
      <c r="E21" s="1">
        <v>8.0</v>
      </c>
      <c r="F21" s="1" t="s">
        <v>13</v>
      </c>
      <c r="G21" s="1">
        <v>0.416666666666667</v>
      </c>
      <c r="H21" s="1">
        <v>0.583333333333333</v>
      </c>
      <c r="I21" s="1">
        <v>0.583333333333333</v>
      </c>
      <c r="J21" s="1">
        <v>0.416666666666667</v>
      </c>
      <c r="K21" s="1">
        <v>0.75</v>
      </c>
      <c r="L21" s="1">
        <v>0.25</v>
      </c>
      <c r="N21" s="2">
        <f t="shared" si="1"/>
        <v>-24</v>
      </c>
      <c r="O21" s="2">
        <f t="shared" si="2"/>
        <v>10</v>
      </c>
      <c r="Q21" s="2">
        <f t="shared" si="3"/>
        <v>0.1666666667</v>
      </c>
      <c r="R21" s="2">
        <f>I21-K21</f>
        <v>-0.1666666667</v>
      </c>
    </row>
    <row r="22">
      <c r="A22" s="1">
        <v>25689.0</v>
      </c>
      <c r="B22" s="1">
        <v>10.0</v>
      </c>
      <c r="C22" s="1">
        <v>-20.0</v>
      </c>
      <c r="D22" s="1">
        <v>-10.0</v>
      </c>
      <c r="E22" s="1">
        <v>0.0</v>
      </c>
      <c r="F22" s="1" t="s">
        <v>13</v>
      </c>
      <c r="G22" s="1">
        <v>0.5</v>
      </c>
      <c r="H22" s="1">
        <v>0.416666666666667</v>
      </c>
      <c r="I22" s="1">
        <v>0.5</v>
      </c>
      <c r="J22" s="1">
        <v>0.583333333333333</v>
      </c>
      <c r="K22" s="1">
        <v>0.75</v>
      </c>
      <c r="L22" s="1">
        <v>0.25</v>
      </c>
      <c r="N22" s="2">
        <f t="shared" si="1"/>
        <v>20</v>
      </c>
      <c r="O22" s="2">
        <f t="shared" si="2"/>
        <v>-10</v>
      </c>
      <c r="Q22" s="2">
        <f t="shared" si="3"/>
        <v>-0.1666666667</v>
      </c>
      <c r="R22" s="2">
        <f t="shared" ref="R22:R29" si="8">P22-Q22</f>
        <v>0.1666666667</v>
      </c>
    </row>
    <row r="23">
      <c r="A23" s="1">
        <v>25696.0</v>
      </c>
      <c r="B23" s="1">
        <v>10.0</v>
      </c>
      <c r="C23" s="1">
        <v>10.0</v>
      </c>
      <c r="D23" s="1">
        <v>0.0</v>
      </c>
      <c r="E23" s="1">
        <v>-20.0</v>
      </c>
      <c r="F23" s="1" t="s">
        <v>13</v>
      </c>
      <c r="G23" s="1">
        <v>0.75</v>
      </c>
      <c r="H23" s="1">
        <v>0.583333333333333</v>
      </c>
      <c r="I23" s="1">
        <v>0.25</v>
      </c>
      <c r="J23" s="1">
        <v>0.416666666666667</v>
      </c>
      <c r="K23" s="1">
        <v>0.333333333333333</v>
      </c>
      <c r="L23" s="1">
        <v>0.666666666666667</v>
      </c>
      <c r="N23" s="2">
        <f t="shared" si="1"/>
        <v>10</v>
      </c>
      <c r="O23" s="2">
        <f t="shared" si="2"/>
        <v>20</v>
      </c>
      <c r="Q23" s="2">
        <f t="shared" si="3"/>
        <v>0.1666666667</v>
      </c>
      <c r="R23" s="2">
        <f t="shared" si="8"/>
        <v>-0.1666666667</v>
      </c>
    </row>
    <row r="24">
      <c r="A24" s="1">
        <v>25713.0</v>
      </c>
      <c r="B24" s="1">
        <v>0.0</v>
      </c>
      <c r="C24" s="1">
        <v>-4.0</v>
      </c>
      <c r="D24" s="1">
        <v>-20.0</v>
      </c>
      <c r="E24" s="1">
        <v>-15.0</v>
      </c>
      <c r="F24" s="1" t="s">
        <v>13</v>
      </c>
      <c r="G24" s="1">
        <v>0.583333333333333</v>
      </c>
      <c r="H24" s="1">
        <v>0.583333333333333</v>
      </c>
      <c r="I24" s="1">
        <v>0.416666666666667</v>
      </c>
      <c r="J24" s="1">
        <v>0.416666666666667</v>
      </c>
      <c r="K24" s="1">
        <v>0.666666666666667</v>
      </c>
      <c r="L24" s="1">
        <v>0.333333333333333</v>
      </c>
      <c r="N24" s="2">
        <f t="shared" si="1"/>
        <v>20</v>
      </c>
      <c r="O24" s="2">
        <f t="shared" si="2"/>
        <v>-5</v>
      </c>
      <c r="Q24" s="2">
        <f t="shared" si="3"/>
        <v>0.1666666667</v>
      </c>
      <c r="R24" s="2">
        <f t="shared" si="8"/>
        <v>-0.1666666667</v>
      </c>
    </row>
    <row r="25">
      <c r="A25" s="1">
        <v>25778.0</v>
      </c>
      <c r="B25" s="1">
        <v>11.0</v>
      </c>
      <c r="C25" s="1">
        <v>-1.0</v>
      </c>
      <c r="D25" s="1">
        <v>51.0</v>
      </c>
      <c r="E25" s="1">
        <v>15.0</v>
      </c>
      <c r="F25" s="1" t="s">
        <v>13</v>
      </c>
      <c r="G25" s="1">
        <v>0.166666666666667</v>
      </c>
      <c r="H25" s="1">
        <v>0.583333333333333</v>
      </c>
      <c r="I25" s="1">
        <v>0.833333333333333</v>
      </c>
      <c r="J25" s="1">
        <v>0.416666666666667</v>
      </c>
      <c r="K25" s="1">
        <v>0.666666666666667</v>
      </c>
      <c r="L25" s="1">
        <v>0.333333333333333</v>
      </c>
      <c r="N25" s="2">
        <f t="shared" si="1"/>
        <v>-40</v>
      </c>
      <c r="O25" s="2">
        <f t="shared" si="2"/>
        <v>36</v>
      </c>
      <c r="Q25" s="2">
        <f t="shared" si="3"/>
        <v>0.1666666667</v>
      </c>
      <c r="R25" s="2">
        <f t="shared" si="8"/>
        <v>-0.1666666667</v>
      </c>
    </row>
    <row r="26">
      <c r="A26" s="1">
        <v>25801.0</v>
      </c>
      <c r="B26" s="1">
        <v>-14.0</v>
      </c>
      <c r="C26" s="1">
        <v>-13.0</v>
      </c>
      <c r="D26" s="1">
        <v>-60.0</v>
      </c>
      <c r="E26" s="1">
        <v>8.0</v>
      </c>
      <c r="F26" s="1" t="s">
        <v>13</v>
      </c>
      <c r="G26" s="1">
        <v>0.583333333333333</v>
      </c>
      <c r="H26" s="1">
        <v>0.5</v>
      </c>
      <c r="I26" s="1">
        <v>0.416666666666667</v>
      </c>
      <c r="J26" s="1">
        <v>0.5</v>
      </c>
      <c r="K26" s="1">
        <v>0.583333333333333</v>
      </c>
      <c r="L26" s="1">
        <v>0.416666666666667</v>
      </c>
      <c r="N26" s="2">
        <f t="shared" si="1"/>
        <v>46</v>
      </c>
      <c r="O26" s="2">
        <f t="shared" si="2"/>
        <v>-68</v>
      </c>
      <c r="Q26" s="2">
        <f t="shared" si="3"/>
        <v>0</v>
      </c>
      <c r="R26" s="2">
        <f t="shared" si="8"/>
        <v>0</v>
      </c>
    </row>
    <row r="27">
      <c r="A27" s="1">
        <v>25815.0</v>
      </c>
      <c r="B27" s="1">
        <v>8.0</v>
      </c>
      <c r="C27" s="1">
        <v>-15.0</v>
      </c>
      <c r="D27" s="1">
        <v>15.0</v>
      </c>
      <c r="E27" s="1">
        <v>7.0</v>
      </c>
      <c r="F27" s="1" t="s">
        <v>13</v>
      </c>
      <c r="G27" s="1">
        <v>0.666666666666667</v>
      </c>
      <c r="H27" s="1">
        <v>0.333333333333333</v>
      </c>
      <c r="I27" s="1">
        <v>0.333333333333333</v>
      </c>
      <c r="J27" s="1">
        <v>0.666666666666667</v>
      </c>
      <c r="K27" s="1">
        <v>0.75</v>
      </c>
      <c r="L27" s="1">
        <v>0.25</v>
      </c>
      <c r="N27" s="2">
        <f t="shared" si="1"/>
        <v>-7</v>
      </c>
      <c r="O27" s="2">
        <f t="shared" si="2"/>
        <v>8</v>
      </c>
      <c r="Q27" s="2">
        <f t="shared" si="3"/>
        <v>-0.3333333333</v>
      </c>
      <c r="R27" s="2">
        <f t="shared" si="8"/>
        <v>0.3333333333</v>
      </c>
    </row>
    <row r="28">
      <c r="A28" s="1">
        <v>25822.0</v>
      </c>
      <c r="B28" s="1">
        <v>0.0</v>
      </c>
      <c r="C28" s="1">
        <v>-9.0</v>
      </c>
      <c r="D28" s="1">
        <v>21.0</v>
      </c>
      <c r="E28" s="1">
        <v>29.0</v>
      </c>
      <c r="F28" s="1" t="s">
        <v>13</v>
      </c>
      <c r="G28" s="1">
        <v>0.666666666666667</v>
      </c>
      <c r="H28" s="1">
        <v>0.666666666666667</v>
      </c>
      <c r="I28" s="1">
        <v>0.333333333333333</v>
      </c>
      <c r="J28" s="1">
        <v>0.333333333333333</v>
      </c>
      <c r="K28" s="1">
        <v>0.416666666666667</v>
      </c>
      <c r="L28" s="1">
        <v>0.583333333333333</v>
      </c>
      <c r="N28" s="2">
        <f t="shared" si="1"/>
        <v>-21</v>
      </c>
      <c r="O28" s="2">
        <f t="shared" si="2"/>
        <v>-8</v>
      </c>
      <c r="Q28" s="2">
        <f t="shared" si="3"/>
        <v>0.3333333333</v>
      </c>
      <c r="R28" s="2">
        <f t="shared" si="8"/>
        <v>-0.3333333333</v>
      </c>
    </row>
    <row r="29">
      <c r="A29" s="1">
        <v>25895.0</v>
      </c>
      <c r="B29" s="1">
        <v>-2.0</v>
      </c>
      <c r="C29" s="1">
        <v>-9.0</v>
      </c>
      <c r="D29" s="1">
        <v>-9.0</v>
      </c>
      <c r="E29" s="1">
        <v>-2.0</v>
      </c>
      <c r="F29" s="1" t="s">
        <v>13</v>
      </c>
      <c r="G29" s="1">
        <v>0.416666666666667</v>
      </c>
      <c r="H29" s="1">
        <v>0.666666666666667</v>
      </c>
      <c r="I29" s="1">
        <v>0.583333333333333</v>
      </c>
      <c r="J29" s="1">
        <v>0.333333333333333</v>
      </c>
      <c r="K29" s="1">
        <v>0.416666666666667</v>
      </c>
      <c r="L29" s="1">
        <v>0.583333333333333</v>
      </c>
      <c r="N29" s="2">
        <f t="shared" si="1"/>
        <v>7</v>
      </c>
      <c r="O29" s="2">
        <f t="shared" si="2"/>
        <v>-7</v>
      </c>
      <c r="Q29" s="2">
        <f t="shared" si="3"/>
        <v>0.3333333333</v>
      </c>
      <c r="R29" s="2">
        <f t="shared" si="8"/>
        <v>-0.3333333333</v>
      </c>
    </row>
    <row r="30">
      <c r="A30" s="1">
        <v>25933.0</v>
      </c>
      <c r="B30" s="1">
        <v>70.0</v>
      </c>
      <c r="C30" s="1">
        <v>32.0</v>
      </c>
      <c r="D30" s="1">
        <v>9.0</v>
      </c>
      <c r="E30" s="1">
        <v>31.0</v>
      </c>
      <c r="F30" s="1" t="s">
        <v>13</v>
      </c>
      <c r="G30" s="1">
        <v>0.416666666666667</v>
      </c>
      <c r="H30" s="1">
        <v>0.5</v>
      </c>
      <c r="I30" s="1">
        <v>0.583333333333333</v>
      </c>
      <c r="J30" s="1">
        <v>0.5</v>
      </c>
      <c r="K30" s="1">
        <v>0.5</v>
      </c>
      <c r="L30" s="1">
        <v>0.5</v>
      </c>
      <c r="N30" s="2">
        <f t="shared" si="1"/>
        <v>61</v>
      </c>
      <c r="O30" s="2">
        <f t="shared" si="2"/>
        <v>-22</v>
      </c>
      <c r="Q30" s="2">
        <f>SUM(Q2:Q29)</f>
        <v>1.666666667</v>
      </c>
      <c r="R30" s="2">
        <f>I30-K30</f>
        <v>0.08333333333</v>
      </c>
    </row>
    <row r="31">
      <c r="A31" s="1">
        <v>25961.0</v>
      </c>
      <c r="B31" s="1">
        <v>0.0</v>
      </c>
      <c r="C31" s="1">
        <v>-10.0</v>
      </c>
      <c r="D31" s="1">
        <v>1.0</v>
      </c>
      <c r="E31" s="1">
        <v>-10.0</v>
      </c>
      <c r="F31" s="1" t="s">
        <v>13</v>
      </c>
      <c r="G31" s="1">
        <v>0.833333333333333</v>
      </c>
      <c r="H31" s="1">
        <v>0.166666666666667</v>
      </c>
      <c r="I31" s="1">
        <v>0.166666666666667</v>
      </c>
      <c r="J31" s="1">
        <v>0.833333333333333</v>
      </c>
      <c r="K31" s="1">
        <v>0.833333333333333</v>
      </c>
      <c r="L31" s="1">
        <v>0.166666666666667</v>
      </c>
      <c r="N31" s="2">
        <f t="shared" si="1"/>
        <v>-1</v>
      </c>
      <c r="O31" s="2">
        <f t="shared" si="2"/>
        <v>11</v>
      </c>
      <c r="Q31" s="2">
        <f t="shared" ref="Q31:R31" si="9">H31-J31</f>
        <v>-0.6666666667</v>
      </c>
      <c r="R31" s="2">
        <f t="shared" si="9"/>
        <v>-0.6666666667</v>
      </c>
    </row>
    <row r="32">
      <c r="A32" s="1">
        <v>26007.0</v>
      </c>
      <c r="B32" s="1">
        <v>-2.0</v>
      </c>
      <c r="C32" s="1">
        <v>-39.0</v>
      </c>
      <c r="D32" s="1">
        <v>-25.0</v>
      </c>
      <c r="E32" s="1">
        <v>-19.0</v>
      </c>
      <c r="F32" s="1" t="s">
        <v>13</v>
      </c>
      <c r="G32" s="1">
        <v>0.833333333333333</v>
      </c>
      <c r="H32" s="1">
        <v>0.333333333333333</v>
      </c>
      <c r="I32" s="1">
        <v>0.166666666666667</v>
      </c>
      <c r="J32" s="1">
        <v>0.666666666666667</v>
      </c>
      <c r="K32" s="1">
        <v>0.583333333333333</v>
      </c>
      <c r="L32" s="1">
        <v>0.416666666666667</v>
      </c>
      <c r="N32" s="2">
        <f t="shared" si="1"/>
        <v>23</v>
      </c>
      <c r="O32" s="2">
        <f t="shared" si="2"/>
        <v>-6</v>
      </c>
      <c r="Q32" s="2">
        <f t="shared" ref="Q32:R32" si="10">H32-J32</f>
        <v>-0.3333333333</v>
      </c>
      <c r="R32" s="2">
        <f t="shared" si="10"/>
        <v>-0.4166666667</v>
      </c>
    </row>
    <row r="33">
      <c r="A33" s="1">
        <v>26021.0</v>
      </c>
      <c r="B33" s="1">
        <v>1.0</v>
      </c>
      <c r="C33" s="1">
        <v>-11.0</v>
      </c>
      <c r="D33" s="1">
        <v>-20.0</v>
      </c>
      <c r="E33" s="1">
        <v>-13.0</v>
      </c>
      <c r="F33" s="1" t="s">
        <v>13</v>
      </c>
      <c r="G33" s="1">
        <v>0.166666666666667</v>
      </c>
      <c r="H33" s="1">
        <v>0.333333333333333</v>
      </c>
      <c r="I33" s="1">
        <v>0.833333333333333</v>
      </c>
      <c r="J33" s="1">
        <v>0.666666666666667</v>
      </c>
      <c r="K33" s="1">
        <v>0.833333333333333</v>
      </c>
      <c r="L33" s="1">
        <v>0.166666666666667</v>
      </c>
      <c r="N33" s="2">
        <f t="shared" si="1"/>
        <v>21</v>
      </c>
      <c r="O33" s="2">
        <f t="shared" si="2"/>
        <v>-7</v>
      </c>
      <c r="Q33" s="2">
        <f t="shared" ref="Q33:R33" si="11">H33-J33</f>
        <v>-0.3333333333</v>
      </c>
      <c r="R33" s="2">
        <f t="shared" si="11"/>
        <v>0</v>
      </c>
    </row>
    <row r="34">
      <c r="A34" s="1">
        <v>26023.0</v>
      </c>
      <c r="B34" s="1">
        <v>10.0</v>
      </c>
      <c r="C34" s="1">
        <v>-71.0</v>
      </c>
      <c r="D34" s="1">
        <v>-1.0</v>
      </c>
      <c r="E34" s="1">
        <v>-70.0</v>
      </c>
      <c r="F34" s="1" t="s">
        <v>13</v>
      </c>
      <c r="G34" s="1">
        <v>0.583333333333333</v>
      </c>
      <c r="H34" s="1">
        <v>0.416666666666667</v>
      </c>
      <c r="I34" s="1">
        <v>0.416666666666667</v>
      </c>
      <c r="J34" s="1">
        <v>0.583333333333333</v>
      </c>
      <c r="K34" s="1">
        <v>0.5</v>
      </c>
      <c r="L34" s="1">
        <v>0.5</v>
      </c>
      <c r="N34" s="2">
        <f t="shared" si="1"/>
        <v>11</v>
      </c>
      <c r="O34" s="2">
        <f t="shared" si="2"/>
        <v>69</v>
      </c>
      <c r="Q34" s="2">
        <f t="shared" ref="Q34:Q74" si="12">H34-J34</f>
        <v>-0.1666666667</v>
      </c>
      <c r="R34" s="2">
        <f t="shared" ref="R34:R39" si="13">P34-Q34</f>
        <v>0.1666666667</v>
      </c>
    </row>
    <row r="35">
      <c r="A35" s="1">
        <v>26050.0</v>
      </c>
      <c r="B35" s="1">
        <v>-18.0</v>
      </c>
      <c r="C35" s="1">
        <v>10.0</v>
      </c>
      <c r="D35" s="1">
        <v>21.0</v>
      </c>
      <c r="E35" s="1">
        <v>-18.0</v>
      </c>
      <c r="F35" s="1" t="s">
        <v>13</v>
      </c>
      <c r="G35" s="1">
        <v>0.416666666666667</v>
      </c>
      <c r="H35" s="1">
        <v>0.583333333333333</v>
      </c>
      <c r="I35" s="1">
        <v>0.583333333333333</v>
      </c>
      <c r="J35" s="1">
        <v>0.416666666666667</v>
      </c>
      <c r="K35" s="1">
        <v>0.5</v>
      </c>
      <c r="L35" s="1">
        <v>0.5</v>
      </c>
      <c r="N35" s="2">
        <f t="shared" si="1"/>
        <v>-39</v>
      </c>
      <c r="O35" s="2">
        <f t="shared" si="2"/>
        <v>39</v>
      </c>
      <c r="Q35" s="2">
        <f t="shared" si="12"/>
        <v>0.1666666667</v>
      </c>
      <c r="R35" s="2">
        <f t="shared" si="13"/>
        <v>-0.1666666667</v>
      </c>
    </row>
    <row r="36">
      <c r="A36" s="1">
        <v>26176.0</v>
      </c>
      <c r="B36" s="1">
        <v>0.0</v>
      </c>
      <c r="C36" s="1">
        <v>0.0</v>
      </c>
      <c r="D36" s="1">
        <v>0.0</v>
      </c>
      <c r="E36" s="1">
        <v>0.0</v>
      </c>
      <c r="F36" s="1" t="s">
        <v>13</v>
      </c>
      <c r="G36" s="1">
        <v>0.333333333333333</v>
      </c>
      <c r="H36" s="1">
        <v>0.583333333333333</v>
      </c>
      <c r="I36" s="1">
        <v>0.666666666666667</v>
      </c>
      <c r="J36" s="1">
        <v>0.416666666666667</v>
      </c>
      <c r="K36" s="1">
        <v>0.666666666666667</v>
      </c>
      <c r="L36" s="1">
        <v>0.333333333333333</v>
      </c>
      <c r="N36" s="2">
        <f t="shared" si="1"/>
        <v>0</v>
      </c>
      <c r="O36" s="2">
        <f t="shared" si="2"/>
        <v>0</v>
      </c>
      <c r="Q36" s="2">
        <f t="shared" si="12"/>
        <v>0.1666666667</v>
      </c>
      <c r="R36" s="2">
        <f t="shared" si="13"/>
        <v>-0.1666666667</v>
      </c>
    </row>
    <row r="37">
      <c r="A37" s="1">
        <v>26206.0</v>
      </c>
      <c r="B37" s="1">
        <v>-11.0</v>
      </c>
      <c r="C37" s="1">
        <v>-9.0</v>
      </c>
      <c r="D37" s="1">
        <v>0.0</v>
      </c>
      <c r="E37" s="1">
        <v>10.0</v>
      </c>
      <c r="F37" s="1" t="s">
        <v>13</v>
      </c>
      <c r="G37" s="1">
        <v>0.166666666666667</v>
      </c>
      <c r="H37" s="1">
        <v>0.0</v>
      </c>
      <c r="I37" s="1">
        <v>0.833333333333333</v>
      </c>
      <c r="J37" s="1">
        <v>1.0</v>
      </c>
      <c r="K37" s="1">
        <v>0.416666666666667</v>
      </c>
      <c r="L37" s="1">
        <v>0.583333333333333</v>
      </c>
      <c r="N37" s="2">
        <f t="shared" si="1"/>
        <v>-11</v>
      </c>
      <c r="O37" s="2">
        <f t="shared" si="2"/>
        <v>-10</v>
      </c>
      <c r="Q37" s="2">
        <f t="shared" si="12"/>
        <v>-1</v>
      </c>
      <c r="R37" s="2">
        <f t="shared" si="13"/>
        <v>1</v>
      </c>
    </row>
    <row r="38">
      <c r="A38" s="1">
        <v>26224.0</v>
      </c>
      <c r="B38" s="1">
        <v>0.0</v>
      </c>
      <c r="C38" s="1">
        <v>-11.0</v>
      </c>
      <c r="D38" s="1">
        <v>-26.0</v>
      </c>
      <c r="E38" s="1">
        <v>0.0</v>
      </c>
      <c r="F38" s="1" t="s">
        <v>13</v>
      </c>
      <c r="G38" s="1">
        <v>0.416666666666667</v>
      </c>
      <c r="H38" s="1">
        <v>0.5</v>
      </c>
      <c r="I38" s="1">
        <v>0.583333333333333</v>
      </c>
      <c r="J38" s="1">
        <v>0.5</v>
      </c>
      <c r="K38" s="1">
        <v>0.75</v>
      </c>
      <c r="L38" s="1">
        <v>0.25</v>
      </c>
      <c r="N38" s="2">
        <f t="shared" si="1"/>
        <v>26</v>
      </c>
      <c r="O38" s="2">
        <f t="shared" si="2"/>
        <v>-26</v>
      </c>
      <c r="Q38" s="2">
        <f t="shared" si="12"/>
        <v>0</v>
      </c>
      <c r="R38" s="2">
        <f t="shared" si="13"/>
        <v>0</v>
      </c>
    </row>
    <row r="39">
      <c r="A39" s="1">
        <v>26230.0</v>
      </c>
      <c r="B39" s="1">
        <v>-3.0</v>
      </c>
      <c r="C39" s="1">
        <v>0.0</v>
      </c>
      <c r="D39" s="1">
        <v>-15.0</v>
      </c>
      <c r="E39" s="1">
        <v>2.0</v>
      </c>
      <c r="F39" s="1" t="s">
        <v>13</v>
      </c>
      <c r="G39" s="1">
        <v>0.583333333333333</v>
      </c>
      <c r="H39" s="1">
        <v>0.333333333333333</v>
      </c>
      <c r="I39" s="1">
        <v>0.416666666666667</v>
      </c>
      <c r="J39" s="1">
        <v>0.666666666666667</v>
      </c>
      <c r="K39" s="1">
        <v>0.416666666666667</v>
      </c>
      <c r="L39" s="1">
        <v>0.583333333333333</v>
      </c>
      <c r="N39" s="2">
        <f t="shared" si="1"/>
        <v>12</v>
      </c>
      <c r="O39" s="2">
        <f t="shared" si="2"/>
        <v>-17</v>
      </c>
      <c r="Q39" s="2">
        <f t="shared" si="12"/>
        <v>-0.3333333333</v>
      </c>
      <c r="R39" s="2">
        <f t="shared" si="13"/>
        <v>0.3333333333</v>
      </c>
    </row>
    <row r="40">
      <c r="A40" s="1">
        <v>26255.0</v>
      </c>
      <c r="B40" s="1">
        <v>0.0</v>
      </c>
      <c r="C40" s="1">
        <v>-10.0</v>
      </c>
      <c r="D40" s="1">
        <v>-9.0</v>
      </c>
      <c r="E40" s="1">
        <v>-11.0</v>
      </c>
      <c r="F40" s="1" t="s">
        <v>13</v>
      </c>
      <c r="G40" s="1">
        <v>0.583333333333333</v>
      </c>
      <c r="H40" s="1">
        <v>0.916666666666667</v>
      </c>
      <c r="I40" s="1">
        <v>0.416666666666667</v>
      </c>
      <c r="J40" s="1">
        <v>0.0833333333333333</v>
      </c>
      <c r="K40" s="1">
        <v>0.5</v>
      </c>
      <c r="L40" s="1">
        <v>0.5</v>
      </c>
      <c r="N40" s="2">
        <f t="shared" si="1"/>
        <v>9</v>
      </c>
      <c r="O40" s="2">
        <f t="shared" si="2"/>
        <v>2</v>
      </c>
      <c r="Q40" s="2">
        <f t="shared" si="12"/>
        <v>0.8333333333</v>
      </c>
      <c r="R40" s="2">
        <f>I40-K40</f>
        <v>-0.08333333333</v>
      </c>
    </row>
    <row r="41">
      <c r="A41" s="1">
        <v>26295.0</v>
      </c>
      <c r="B41" s="1">
        <v>3.0</v>
      </c>
      <c r="C41" s="1">
        <v>1.0</v>
      </c>
      <c r="D41" s="1">
        <v>-6.0</v>
      </c>
      <c r="E41" s="1">
        <v>5.0</v>
      </c>
      <c r="F41" s="1" t="s">
        <v>13</v>
      </c>
      <c r="G41" s="1">
        <v>0.416666666666667</v>
      </c>
      <c r="H41" s="1">
        <v>0.0</v>
      </c>
      <c r="I41" s="1">
        <v>0.583333333333333</v>
      </c>
      <c r="J41" s="1">
        <v>1.0</v>
      </c>
      <c r="K41" s="1">
        <v>0.666666666666667</v>
      </c>
      <c r="L41" s="1">
        <v>0.333333333333333</v>
      </c>
      <c r="N41" s="2">
        <f t="shared" si="1"/>
        <v>9</v>
      </c>
      <c r="O41" s="2">
        <f t="shared" si="2"/>
        <v>-11</v>
      </c>
      <c r="Q41" s="2">
        <f t="shared" si="12"/>
        <v>-1</v>
      </c>
      <c r="R41" s="2">
        <f t="shared" ref="R41:R48" si="14">P41-Q41</f>
        <v>1</v>
      </c>
    </row>
    <row r="42">
      <c r="A42" s="1">
        <v>26297.0</v>
      </c>
      <c r="B42" s="1">
        <v>-9.0</v>
      </c>
      <c r="C42" s="1">
        <v>11.0</v>
      </c>
      <c r="D42" s="1">
        <v>0.0</v>
      </c>
      <c r="E42" s="1">
        <v>-1.0</v>
      </c>
      <c r="F42" s="1" t="s">
        <v>13</v>
      </c>
      <c r="G42" s="1">
        <v>0.166666666666667</v>
      </c>
      <c r="H42" s="1">
        <v>0.416666666666667</v>
      </c>
      <c r="I42" s="1">
        <v>0.833333333333333</v>
      </c>
      <c r="J42" s="1">
        <v>0.583333333333333</v>
      </c>
      <c r="K42" s="1">
        <v>0.5</v>
      </c>
      <c r="L42" s="1">
        <v>0.5</v>
      </c>
      <c r="N42" s="2">
        <f t="shared" si="1"/>
        <v>-9</v>
      </c>
      <c r="O42" s="2">
        <f t="shared" si="2"/>
        <v>1</v>
      </c>
      <c r="Q42" s="2">
        <f t="shared" si="12"/>
        <v>-0.1666666667</v>
      </c>
      <c r="R42" s="2">
        <f t="shared" si="14"/>
        <v>0.1666666667</v>
      </c>
    </row>
    <row r="43">
      <c r="A43" s="1">
        <v>26304.0</v>
      </c>
      <c r="B43" s="1">
        <v>10.0</v>
      </c>
      <c r="C43" s="1">
        <v>21.0</v>
      </c>
      <c r="D43" s="1">
        <v>9.0</v>
      </c>
      <c r="E43" s="1">
        <v>11.0</v>
      </c>
      <c r="F43" s="1" t="s">
        <v>13</v>
      </c>
      <c r="G43" s="1">
        <v>0.583333333333333</v>
      </c>
      <c r="H43" s="1">
        <v>0.666666666666667</v>
      </c>
      <c r="I43" s="1">
        <v>0.416666666666667</v>
      </c>
      <c r="J43" s="1">
        <v>0.333333333333333</v>
      </c>
      <c r="K43" s="1">
        <v>0.583333333333333</v>
      </c>
      <c r="L43" s="1">
        <v>0.416666666666667</v>
      </c>
      <c r="N43" s="2">
        <f t="shared" si="1"/>
        <v>1</v>
      </c>
      <c r="O43" s="2">
        <f t="shared" si="2"/>
        <v>-2</v>
      </c>
      <c r="Q43" s="2">
        <f t="shared" si="12"/>
        <v>0.3333333333</v>
      </c>
      <c r="R43" s="2">
        <f t="shared" si="14"/>
        <v>-0.3333333333</v>
      </c>
    </row>
    <row r="44">
      <c r="A44" s="1">
        <v>26318.0</v>
      </c>
      <c r="B44" s="1">
        <v>11.0</v>
      </c>
      <c r="C44" s="1">
        <v>9.0</v>
      </c>
      <c r="D44" s="1">
        <v>-7.0</v>
      </c>
      <c r="E44" s="1">
        <v>8.0</v>
      </c>
      <c r="F44" s="1" t="s">
        <v>13</v>
      </c>
      <c r="G44" s="1">
        <v>0.5</v>
      </c>
      <c r="H44" s="1">
        <v>0.25</v>
      </c>
      <c r="I44" s="1">
        <v>0.5</v>
      </c>
      <c r="J44" s="1">
        <v>0.75</v>
      </c>
      <c r="K44" s="1">
        <v>0.666666666666667</v>
      </c>
      <c r="L44" s="1">
        <v>0.333333333333333</v>
      </c>
      <c r="N44" s="2">
        <f t="shared" si="1"/>
        <v>18</v>
      </c>
      <c r="O44" s="2">
        <f t="shared" si="2"/>
        <v>-15</v>
      </c>
      <c r="Q44" s="2">
        <f t="shared" si="12"/>
        <v>-0.5</v>
      </c>
      <c r="R44" s="2">
        <f t="shared" si="14"/>
        <v>0.5</v>
      </c>
    </row>
    <row r="45">
      <c r="A45" s="1">
        <v>26324.0</v>
      </c>
      <c r="B45" s="1">
        <v>60.0</v>
      </c>
      <c r="C45" s="1">
        <v>65.0</v>
      </c>
      <c r="D45" s="1">
        <v>36.0</v>
      </c>
      <c r="E45" s="1">
        <v>32.0</v>
      </c>
      <c r="F45" s="1" t="s">
        <v>13</v>
      </c>
      <c r="G45" s="1">
        <v>0.333333333333333</v>
      </c>
      <c r="H45" s="1">
        <v>0.416666666666667</v>
      </c>
      <c r="I45" s="1">
        <v>0.666666666666667</v>
      </c>
      <c r="J45" s="1">
        <v>0.583333333333333</v>
      </c>
      <c r="K45" s="1">
        <v>0.666666666666667</v>
      </c>
      <c r="L45" s="1">
        <v>0.333333333333333</v>
      </c>
      <c r="N45" s="2">
        <f t="shared" si="1"/>
        <v>24</v>
      </c>
      <c r="O45" s="2">
        <f t="shared" si="2"/>
        <v>4</v>
      </c>
      <c r="Q45" s="2">
        <f t="shared" si="12"/>
        <v>-0.1666666667</v>
      </c>
      <c r="R45" s="2">
        <f t="shared" si="14"/>
        <v>0.1666666667</v>
      </c>
    </row>
    <row r="46">
      <c r="A46" s="1">
        <v>26325.0</v>
      </c>
      <c r="B46" s="1">
        <v>20.0</v>
      </c>
      <c r="C46" s="1">
        <v>-1.0</v>
      </c>
      <c r="D46" s="1">
        <v>0.0</v>
      </c>
      <c r="E46" s="1">
        <v>-20.0</v>
      </c>
      <c r="F46" s="1" t="s">
        <v>13</v>
      </c>
      <c r="G46" s="1">
        <v>0.5</v>
      </c>
      <c r="H46" s="1">
        <v>0.416666666666667</v>
      </c>
      <c r="I46" s="1">
        <v>0.5</v>
      </c>
      <c r="J46" s="1">
        <v>0.583333333333333</v>
      </c>
      <c r="K46" s="1">
        <v>0.583333333333333</v>
      </c>
      <c r="L46" s="1">
        <v>0.416666666666667</v>
      </c>
      <c r="N46" s="2">
        <f t="shared" si="1"/>
        <v>20</v>
      </c>
      <c r="O46" s="2">
        <f t="shared" si="2"/>
        <v>20</v>
      </c>
      <c r="Q46" s="2">
        <f t="shared" si="12"/>
        <v>-0.1666666667</v>
      </c>
      <c r="R46" s="2">
        <f t="shared" si="14"/>
        <v>0.1666666667</v>
      </c>
    </row>
    <row r="47">
      <c r="A47" s="1">
        <v>26352.0</v>
      </c>
      <c r="B47" s="1">
        <v>0.0</v>
      </c>
      <c r="C47" s="1">
        <v>0.0</v>
      </c>
      <c r="D47" s="1">
        <v>0.0</v>
      </c>
      <c r="E47" s="1">
        <v>0.0</v>
      </c>
      <c r="F47" s="1" t="s">
        <v>13</v>
      </c>
      <c r="G47" s="1">
        <v>0.416666666666667</v>
      </c>
      <c r="H47" s="1">
        <v>0.833333333333333</v>
      </c>
      <c r="I47" s="1">
        <v>0.583333333333333</v>
      </c>
      <c r="J47" s="1">
        <v>0.166666666666667</v>
      </c>
      <c r="K47" s="1">
        <v>0.583333333333333</v>
      </c>
      <c r="L47" s="1">
        <v>0.416666666666667</v>
      </c>
      <c r="N47" s="2">
        <f t="shared" si="1"/>
        <v>0</v>
      </c>
      <c r="O47" s="2">
        <f t="shared" si="2"/>
        <v>0</v>
      </c>
      <c r="Q47" s="2">
        <f t="shared" si="12"/>
        <v>0.6666666667</v>
      </c>
      <c r="R47" s="2">
        <f t="shared" si="14"/>
        <v>-0.6666666667</v>
      </c>
    </row>
    <row r="48">
      <c r="A48" s="1">
        <v>26356.0</v>
      </c>
      <c r="B48" s="1">
        <v>3.0</v>
      </c>
      <c r="C48" s="1">
        <v>-33.0</v>
      </c>
      <c r="D48" s="1">
        <v>16.0</v>
      </c>
      <c r="E48" s="1">
        <v>17.0</v>
      </c>
      <c r="F48" s="1" t="s">
        <v>13</v>
      </c>
      <c r="G48" s="1">
        <v>0.5</v>
      </c>
      <c r="H48" s="1">
        <v>0.5</v>
      </c>
      <c r="I48" s="1">
        <v>0.5</v>
      </c>
      <c r="J48" s="1">
        <v>0.5</v>
      </c>
      <c r="K48" s="1">
        <v>0.416666666666667</v>
      </c>
      <c r="L48" s="1">
        <v>0.583333333333333</v>
      </c>
      <c r="N48" s="2">
        <f t="shared" si="1"/>
        <v>-13</v>
      </c>
      <c r="O48" s="2">
        <f t="shared" si="2"/>
        <v>-1</v>
      </c>
      <c r="Q48" s="2">
        <f t="shared" si="12"/>
        <v>0</v>
      </c>
      <c r="R48" s="2">
        <f t="shared" si="14"/>
        <v>0</v>
      </c>
    </row>
    <row r="49">
      <c r="A49" s="1">
        <v>26369.0</v>
      </c>
      <c r="B49" s="1">
        <v>20.0</v>
      </c>
      <c r="C49" s="1">
        <v>-42.0</v>
      </c>
      <c r="D49" s="1">
        <v>-40.0</v>
      </c>
      <c r="E49" s="1">
        <v>-25.0</v>
      </c>
      <c r="F49" s="1" t="s">
        <v>13</v>
      </c>
      <c r="G49" s="1">
        <v>0.25</v>
      </c>
      <c r="H49" s="1">
        <v>0.333333333333333</v>
      </c>
      <c r="I49" s="1">
        <v>0.75</v>
      </c>
      <c r="J49" s="1">
        <v>0.666666666666667</v>
      </c>
      <c r="K49" s="1">
        <v>0.75</v>
      </c>
      <c r="L49" s="1">
        <v>0.25</v>
      </c>
      <c r="N49" s="2">
        <f t="shared" si="1"/>
        <v>60</v>
      </c>
      <c r="O49" s="2">
        <f t="shared" si="2"/>
        <v>-15</v>
      </c>
      <c r="Q49" s="2">
        <f t="shared" si="12"/>
        <v>-0.3333333333</v>
      </c>
      <c r="R49" s="2">
        <f t="shared" ref="R49:R51" si="15">I49-K49</f>
        <v>0</v>
      </c>
    </row>
    <row r="50">
      <c r="A50" s="1">
        <v>26379.0</v>
      </c>
      <c r="B50" s="1">
        <v>0.0</v>
      </c>
      <c r="C50" s="1">
        <v>0.0</v>
      </c>
      <c r="D50" s="1">
        <v>80.0</v>
      </c>
      <c r="E50" s="1">
        <v>71.0</v>
      </c>
      <c r="F50" s="1" t="s">
        <v>13</v>
      </c>
      <c r="G50" s="1">
        <v>0.583333333333333</v>
      </c>
      <c r="H50" s="1">
        <v>0.5</v>
      </c>
      <c r="I50" s="1">
        <v>0.416666666666667</v>
      </c>
      <c r="J50" s="1">
        <v>0.5</v>
      </c>
      <c r="K50" s="1">
        <v>0.583333333333333</v>
      </c>
      <c r="L50" s="1">
        <v>0.416666666666667</v>
      </c>
      <c r="N50" s="2">
        <f t="shared" si="1"/>
        <v>-80</v>
      </c>
      <c r="O50" s="2">
        <f t="shared" si="2"/>
        <v>9</v>
      </c>
      <c r="Q50" s="2">
        <f t="shared" si="12"/>
        <v>0</v>
      </c>
      <c r="R50" s="2">
        <f t="shared" si="15"/>
        <v>-0.1666666667</v>
      </c>
    </row>
    <row r="51">
      <c r="A51" s="1">
        <v>26402.0</v>
      </c>
      <c r="B51" s="1">
        <v>-30.0</v>
      </c>
      <c r="C51" s="1">
        <v>20.0</v>
      </c>
      <c r="D51" s="1">
        <v>10.0</v>
      </c>
      <c r="E51" s="1">
        <v>-19.0</v>
      </c>
      <c r="F51" s="1" t="s">
        <v>13</v>
      </c>
      <c r="G51" s="1">
        <v>0.25</v>
      </c>
      <c r="H51" s="1">
        <v>0.833333333333333</v>
      </c>
      <c r="I51" s="1">
        <v>0.75</v>
      </c>
      <c r="J51" s="1">
        <v>0.166666666666667</v>
      </c>
      <c r="K51" s="1">
        <v>0.416666666666667</v>
      </c>
      <c r="L51" s="1">
        <v>0.583333333333333</v>
      </c>
      <c r="N51" s="2">
        <f t="shared" si="1"/>
        <v>-40</v>
      </c>
      <c r="O51" s="2">
        <f t="shared" si="2"/>
        <v>29</v>
      </c>
      <c r="Q51" s="2">
        <f t="shared" si="12"/>
        <v>0.6666666667</v>
      </c>
      <c r="R51" s="2">
        <f t="shared" si="15"/>
        <v>0.3333333333</v>
      </c>
    </row>
    <row r="52">
      <c r="A52" s="1">
        <v>26415.0</v>
      </c>
      <c r="B52" s="1">
        <v>-10.0</v>
      </c>
      <c r="C52" s="1">
        <v>-13.0</v>
      </c>
      <c r="D52" s="1">
        <v>-5.0</v>
      </c>
      <c r="E52" s="1">
        <v>1.0</v>
      </c>
      <c r="F52" s="1" t="s">
        <v>13</v>
      </c>
      <c r="G52" s="1">
        <v>0.166666666666667</v>
      </c>
      <c r="H52" s="1">
        <v>0.833333333333333</v>
      </c>
      <c r="I52" s="1">
        <v>0.833333333333333</v>
      </c>
      <c r="J52" s="1">
        <v>0.166666666666667</v>
      </c>
      <c r="K52" s="1">
        <v>0.583333333333333</v>
      </c>
      <c r="L52" s="1">
        <v>0.416666666666667</v>
      </c>
      <c r="N52" s="2">
        <f t="shared" si="1"/>
        <v>-5</v>
      </c>
      <c r="O52" s="2">
        <f t="shared" si="2"/>
        <v>-6</v>
      </c>
      <c r="Q52" s="2">
        <f t="shared" si="12"/>
        <v>0.6666666667</v>
      </c>
      <c r="R52" s="2">
        <f t="shared" ref="R52:R57" si="16">P52-Q52</f>
        <v>-0.6666666667</v>
      </c>
    </row>
    <row r="53">
      <c r="A53" s="1">
        <v>26468.0</v>
      </c>
      <c r="B53" s="1">
        <v>1.0</v>
      </c>
      <c r="C53" s="1">
        <v>-8.0</v>
      </c>
      <c r="D53" s="1">
        <v>48.0</v>
      </c>
      <c r="E53" s="1">
        <v>5.0</v>
      </c>
      <c r="F53" s="1" t="s">
        <v>13</v>
      </c>
      <c r="G53" s="1">
        <v>0.5</v>
      </c>
      <c r="H53" s="1">
        <v>0.583333333333333</v>
      </c>
      <c r="I53" s="1">
        <v>0.5</v>
      </c>
      <c r="J53" s="1">
        <v>0.416666666666667</v>
      </c>
      <c r="K53" s="1">
        <v>0.416666666666667</v>
      </c>
      <c r="L53" s="1">
        <v>0.583333333333333</v>
      </c>
      <c r="N53" s="2">
        <f t="shared" si="1"/>
        <v>-47</v>
      </c>
      <c r="O53" s="2">
        <f t="shared" si="2"/>
        <v>43</v>
      </c>
      <c r="Q53" s="2">
        <f t="shared" si="12"/>
        <v>0.1666666667</v>
      </c>
      <c r="R53" s="2">
        <f t="shared" si="16"/>
        <v>-0.1666666667</v>
      </c>
    </row>
    <row r="54">
      <c r="A54" s="1">
        <v>26705.0</v>
      </c>
      <c r="B54" s="1">
        <v>-11.0</v>
      </c>
      <c r="C54" s="1">
        <v>14.0</v>
      </c>
      <c r="D54" s="1">
        <v>9.0</v>
      </c>
      <c r="E54" s="1">
        <v>-11.0</v>
      </c>
      <c r="F54" s="1" t="s">
        <v>13</v>
      </c>
      <c r="G54" s="1">
        <v>0.0833333333333333</v>
      </c>
      <c r="H54" s="1">
        <v>1.0</v>
      </c>
      <c r="I54" s="1">
        <v>0.916666666666667</v>
      </c>
      <c r="J54" s="1">
        <v>0.0</v>
      </c>
      <c r="K54" s="1">
        <v>0.416666666666667</v>
      </c>
      <c r="L54" s="1">
        <v>0.583333333333333</v>
      </c>
      <c r="N54" s="2">
        <f t="shared" si="1"/>
        <v>-20</v>
      </c>
      <c r="O54" s="2">
        <f t="shared" si="2"/>
        <v>20</v>
      </c>
      <c r="Q54" s="2">
        <f t="shared" si="12"/>
        <v>1</v>
      </c>
      <c r="R54" s="2">
        <f t="shared" si="16"/>
        <v>-1</v>
      </c>
    </row>
    <row r="55">
      <c r="A55" s="1">
        <v>26734.0</v>
      </c>
      <c r="B55" s="1">
        <v>0.0</v>
      </c>
      <c r="C55" s="1">
        <v>-9.0</v>
      </c>
      <c r="D55" s="1">
        <v>-42.0</v>
      </c>
      <c r="E55" s="1">
        <v>-54.0</v>
      </c>
      <c r="F55" s="1" t="s">
        <v>13</v>
      </c>
      <c r="G55" s="1">
        <v>0.5</v>
      </c>
      <c r="H55" s="1">
        <v>0.583333333333333</v>
      </c>
      <c r="I55" s="1">
        <v>0.5</v>
      </c>
      <c r="J55" s="1">
        <v>0.416666666666667</v>
      </c>
      <c r="K55" s="1">
        <v>0.416666666666667</v>
      </c>
      <c r="L55" s="1">
        <v>0.583333333333333</v>
      </c>
      <c r="N55" s="2">
        <f t="shared" si="1"/>
        <v>42</v>
      </c>
      <c r="O55" s="2">
        <f t="shared" si="2"/>
        <v>12</v>
      </c>
      <c r="Q55" s="2">
        <f t="shared" si="12"/>
        <v>0.1666666667</v>
      </c>
      <c r="R55" s="2">
        <f t="shared" si="16"/>
        <v>-0.1666666667</v>
      </c>
    </row>
    <row r="56">
      <c r="A56" s="1">
        <v>26777.0</v>
      </c>
      <c r="B56" s="1">
        <v>-10.0</v>
      </c>
      <c r="C56" s="1">
        <v>20.0</v>
      </c>
      <c r="D56" s="1">
        <v>25.0</v>
      </c>
      <c r="E56" s="1">
        <v>8.0</v>
      </c>
      <c r="F56" s="1" t="s">
        <v>13</v>
      </c>
      <c r="G56" s="1">
        <v>0.5</v>
      </c>
      <c r="H56" s="1">
        <v>0.583333333333333</v>
      </c>
      <c r="I56" s="1">
        <v>0.5</v>
      </c>
      <c r="J56" s="1">
        <v>0.416666666666667</v>
      </c>
      <c r="K56" s="1">
        <v>0.75</v>
      </c>
      <c r="L56" s="1">
        <v>0.25</v>
      </c>
      <c r="N56" s="2">
        <f t="shared" si="1"/>
        <v>-35</v>
      </c>
      <c r="O56" s="2">
        <f t="shared" si="2"/>
        <v>17</v>
      </c>
      <c r="Q56" s="2">
        <f t="shared" si="12"/>
        <v>0.1666666667</v>
      </c>
      <c r="R56" s="2">
        <f t="shared" si="16"/>
        <v>-0.1666666667</v>
      </c>
    </row>
    <row r="57">
      <c r="A57" s="1">
        <v>26795.0</v>
      </c>
      <c r="B57" s="1">
        <v>-54.0</v>
      </c>
      <c r="C57" s="1">
        <v>-18.0</v>
      </c>
      <c r="D57" s="1">
        <v>-6.0</v>
      </c>
      <c r="E57" s="1">
        <v>4.0</v>
      </c>
      <c r="F57" s="1" t="s">
        <v>13</v>
      </c>
      <c r="G57" s="1">
        <v>0.333333333333333</v>
      </c>
      <c r="H57" s="1">
        <v>0.666666666666667</v>
      </c>
      <c r="I57" s="1">
        <v>0.666666666666667</v>
      </c>
      <c r="J57" s="1">
        <v>0.333333333333333</v>
      </c>
      <c r="K57" s="1">
        <v>0.583333333333333</v>
      </c>
      <c r="L57" s="1">
        <v>0.416666666666667</v>
      </c>
      <c r="N57" s="2">
        <f t="shared" si="1"/>
        <v>-48</v>
      </c>
      <c r="O57" s="2">
        <f t="shared" si="2"/>
        <v>-10</v>
      </c>
      <c r="Q57" s="2">
        <f t="shared" si="12"/>
        <v>0.3333333333</v>
      </c>
      <c r="R57" s="2">
        <f t="shared" si="16"/>
        <v>-0.3333333333</v>
      </c>
    </row>
    <row r="58">
      <c r="A58" s="1">
        <v>26807.0</v>
      </c>
      <c r="B58" s="1">
        <v>-4.0</v>
      </c>
      <c r="C58" s="1">
        <v>27.0</v>
      </c>
      <c r="D58" s="1">
        <v>-6.0</v>
      </c>
      <c r="E58" s="1">
        <v>-6.0</v>
      </c>
      <c r="F58" s="1" t="s">
        <v>13</v>
      </c>
      <c r="G58" s="1">
        <v>0.333333333333333</v>
      </c>
      <c r="H58" s="1">
        <v>0.916666666666667</v>
      </c>
      <c r="I58" s="1">
        <v>0.666666666666667</v>
      </c>
      <c r="J58" s="1">
        <v>0.0833333333333333</v>
      </c>
      <c r="K58" s="1">
        <v>0.5</v>
      </c>
      <c r="L58" s="1">
        <v>0.5</v>
      </c>
      <c r="N58" s="2">
        <f t="shared" si="1"/>
        <v>2</v>
      </c>
      <c r="O58" s="2">
        <f t="shared" si="2"/>
        <v>0</v>
      </c>
      <c r="Q58" s="2">
        <f t="shared" si="12"/>
        <v>0.8333333333</v>
      </c>
      <c r="R58" s="2">
        <f>I58-K58</f>
        <v>0.1666666667</v>
      </c>
    </row>
    <row r="59">
      <c r="A59" s="1">
        <v>26892.0</v>
      </c>
      <c r="B59" s="1">
        <v>-11.0</v>
      </c>
      <c r="C59" s="1">
        <v>1.0</v>
      </c>
      <c r="D59" s="1">
        <v>-11.0</v>
      </c>
      <c r="E59" s="1">
        <v>-37.0</v>
      </c>
      <c r="F59" s="1" t="s">
        <v>13</v>
      </c>
      <c r="G59" s="1">
        <v>0.833333333333333</v>
      </c>
      <c r="H59" s="1">
        <v>0.75</v>
      </c>
      <c r="I59" s="1">
        <v>0.166666666666667</v>
      </c>
      <c r="J59" s="1">
        <v>0.25</v>
      </c>
      <c r="K59" s="1">
        <v>0.833333333333333</v>
      </c>
      <c r="L59" s="1">
        <v>0.166666666666667</v>
      </c>
      <c r="N59" s="2">
        <f t="shared" si="1"/>
        <v>0</v>
      </c>
      <c r="O59" s="2">
        <f t="shared" si="2"/>
        <v>26</v>
      </c>
      <c r="Q59" s="2">
        <f t="shared" si="12"/>
        <v>0.5</v>
      </c>
      <c r="R59" s="2">
        <f>P59-Q59</f>
        <v>-0.5</v>
      </c>
    </row>
    <row r="60">
      <c r="A60" s="1">
        <v>26922.0</v>
      </c>
      <c r="B60" s="1">
        <v>11.0</v>
      </c>
      <c r="C60" s="1">
        <v>-22.0</v>
      </c>
      <c r="D60" s="1">
        <v>31.0</v>
      </c>
      <c r="E60" s="1">
        <v>-29.0</v>
      </c>
      <c r="F60" s="1" t="s">
        <v>13</v>
      </c>
      <c r="G60" s="1">
        <v>1.0</v>
      </c>
      <c r="H60" s="1">
        <v>0.0833333333333333</v>
      </c>
      <c r="I60" s="1">
        <v>0.0</v>
      </c>
      <c r="J60" s="1">
        <v>0.916666666666667</v>
      </c>
      <c r="K60" s="1">
        <v>0.75</v>
      </c>
      <c r="L60" s="1">
        <v>0.25</v>
      </c>
      <c r="N60" s="2">
        <f t="shared" si="1"/>
        <v>-20</v>
      </c>
      <c r="O60" s="2">
        <f t="shared" si="2"/>
        <v>60</v>
      </c>
      <c r="Q60" s="2">
        <f t="shared" si="12"/>
        <v>-0.8333333333</v>
      </c>
      <c r="R60" s="2">
        <f t="shared" ref="R60:R67" si="17">I60-K60</f>
        <v>-0.75</v>
      </c>
    </row>
    <row r="61">
      <c r="A61" s="1">
        <v>26943.0</v>
      </c>
      <c r="B61" s="1">
        <v>31.0</v>
      </c>
      <c r="C61" s="1">
        <v>0.0</v>
      </c>
      <c r="D61" s="1">
        <v>0.0</v>
      </c>
      <c r="E61" s="1">
        <v>9.0</v>
      </c>
      <c r="F61" s="1" t="s">
        <v>13</v>
      </c>
      <c r="G61" s="1">
        <v>0.583333333333333</v>
      </c>
      <c r="H61" s="1">
        <v>0.25</v>
      </c>
      <c r="I61" s="1">
        <v>0.416666666666667</v>
      </c>
      <c r="J61" s="1">
        <v>0.75</v>
      </c>
      <c r="K61" s="1">
        <v>0.666666666666667</v>
      </c>
      <c r="L61" s="1">
        <v>0.333333333333333</v>
      </c>
      <c r="N61" s="2">
        <f t="shared" si="1"/>
        <v>31</v>
      </c>
      <c r="O61" s="2">
        <f t="shared" si="2"/>
        <v>-9</v>
      </c>
      <c r="Q61" s="2">
        <f t="shared" si="12"/>
        <v>-0.5</v>
      </c>
      <c r="R61" s="2">
        <f t="shared" si="17"/>
        <v>-0.25</v>
      </c>
    </row>
    <row r="62">
      <c r="A62" s="1">
        <v>26953.0</v>
      </c>
      <c r="B62" s="1">
        <v>20.0</v>
      </c>
      <c r="C62" s="1">
        <v>20.0</v>
      </c>
      <c r="D62" s="1">
        <v>-42.0</v>
      </c>
      <c r="E62" s="1">
        <v>-2.0</v>
      </c>
      <c r="F62" s="1" t="s">
        <v>13</v>
      </c>
      <c r="G62" s="1">
        <v>0.75</v>
      </c>
      <c r="H62" s="1">
        <v>0.333333333333333</v>
      </c>
      <c r="I62" s="1">
        <v>0.25</v>
      </c>
      <c r="J62" s="1">
        <v>0.666666666666667</v>
      </c>
      <c r="K62" s="1">
        <v>0.416666666666667</v>
      </c>
      <c r="L62" s="1">
        <v>0.583333333333333</v>
      </c>
      <c r="N62" s="2">
        <f t="shared" si="1"/>
        <v>62</v>
      </c>
      <c r="O62" s="2">
        <f t="shared" si="2"/>
        <v>-40</v>
      </c>
      <c r="Q62" s="2">
        <f t="shared" si="12"/>
        <v>-0.3333333333</v>
      </c>
      <c r="R62" s="2">
        <f t="shared" si="17"/>
        <v>-0.1666666667</v>
      </c>
    </row>
    <row r="63">
      <c r="A63" s="1">
        <v>26966.0</v>
      </c>
      <c r="B63" s="1">
        <v>30.0</v>
      </c>
      <c r="C63" s="1">
        <v>0.0</v>
      </c>
      <c r="D63" s="1">
        <v>32.0</v>
      </c>
      <c r="E63" s="1">
        <v>0.0</v>
      </c>
      <c r="F63" s="1" t="s">
        <v>13</v>
      </c>
      <c r="G63" s="1">
        <v>0.0</v>
      </c>
      <c r="H63" s="1">
        <v>0.5</v>
      </c>
      <c r="I63" s="1">
        <v>1.0</v>
      </c>
      <c r="J63" s="1">
        <v>0.5</v>
      </c>
      <c r="K63" s="1">
        <v>0.833333333333333</v>
      </c>
      <c r="L63" s="1">
        <v>0.166666666666667</v>
      </c>
      <c r="N63" s="2">
        <f t="shared" si="1"/>
        <v>-2</v>
      </c>
      <c r="O63" s="2">
        <f t="shared" si="2"/>
        <v>32</v>
      </c>
      <c r="Q63" s="2">
        <f t="shared" si="12"/>
        <v>0</v>
      </c>
      <c r="R63" s="2">
        <f t="shared" si="17"/>
        <v>0.1666666667</v>
      </c>
    </row>
    <row r="64">
      <c r="A64" s="1">
        <v>26991.0</v>
      </c>
      <c r="B64" s="1">
        <v>20.0</v>
      </c>
      <c r="C64" s="1">
        <v>8.0</v>
      </c>
      <c r="D64" s="1">
        <v>-10.0</v>
      </c>
      <c r="E64" s="1">
        <v>0.0</v>
      </c>
      <c r="F64" s="1" t="s">
        <v>13</v>
      </c>
      <c r="G64" s="1">
        <v>0.666666666666667</v>
      </c>
      <c r="H64" s="1">
        <v>0.5</v>
      </c>
      <c r="I64" s="1">
        <v>0.333333333333333</v>
      </c>
      <c r="J64" s="1">
        <v>0.5</v>
      </c>
      <c r="K64" s="1">
        <v>0.75</v>
      </c>
      <c r="L64" s="1">
        <v>0.25</v>
      </c>
      <c r="N64" s="2">
        <f t="shared" si="1"/>
        <v>30</v>
      </c>
      <c r="O64" s="2">
        <f t="shared" si="2"/>
        <v>-10</v>
      </c>
      <c r="Q64" s="2">
        <f t="shared" si="12"/>
        <v>0</v>
      </c>
      <c r="R64" s="2">
        <f t="shared" si="17"/>
        <v>-0.4166666667</v>
      </c>
    </row>
    <row r="65">
      <c r="A65" s="1">
        <v>26992.0</v>
      </c>
      <c r="B65" s="1">
        <v>-59.0</v>
      </c>
      <c r="C65" s="1">
        <v>-66.0</v>
      </c>
      <c r="D65" s="1">
        <v>-61.0</v>
      </c>
      <c r="E65" s="1">
        <v>-50.0</v>
      </c>
      <c r="F65" s="1" t="s">
        <v>13</v>
      </c>
      <c r="G65" s="1">
        <v>0.416666666666667</v>
      </c>
      <c r="H65" s="1">
        <v>0.666666666666667</v>
      </c>
      <c r="I65" s="1">
        <v>0.583333333333333</v>
      </c>
      <c r="J65" s="1">
        <v>0.333333333333333</v>
      </c>
      <c r="K65" s="1">
        <v>0.333333333333333</v>
      </c>
      <c r="L65" s="1">
        <v>0.666666666666667</v>
      </c>
      <c r="N65" s="2">
        <f t="shared" si="1"/>
        <v>2</v>
      </c>
      <c r="O65" s="2">
        <f t="shared" si="2"/>
        <v>-11</v>
      </c>
      <c r="Q65" s="2">
        <f t="shared" si="12"/>
        <v>0.3333333333</v>
      </c>
      <c r="R65" s="2">
        <f t="shared" si="17"/>
        <v>0.25</v>
      </c>
    </row>
    <row r="66">
      <c r="A66" s="1">
        <v>27000.0</v>
      </c>
      <c r="B66" s="1">
        <v>-15.0</v>
      </c>
      <c r="C66" s="1">
        <v>12.0</v>
      </c>
      <c r="D66" s="1">
        <v>-2.0</v>
      </c>
      <c r="E66" s="1">
        <v>11.0</v>
      </c>
      <c r="F66" s="1" t="s">
        <v>13</v>
      </c>
      <c r="G66" s="1">
        <v>1.0</v>
      </c>
      <c r="H66" s="1">
        <v>0.0833333333333333</v>
      </c>
      <c r="I66" s="1">
        <v>0.0</v>
      </c>
      <c r="J66" s="1">
        <v>0.916666666666667</v>
      </c>
      <c r="K66" s="1">
        <v>0.5</v>
      </c>
      <c r="L66" s="1">
        <v>0.5</v>
      </c>
      <c r="N66" s="2">
        <f t="shared" si="1"/>
        <v>-13</v>
      </c>
      <c r="O66" s="2">
        <f t="shared" si="2"/>
        <v>-13</v>
      </c>
      <c r="Q66" s="2">
        <f t="shared" si="12"/>
        <v>-0.8333333333</v>
      </c>
      <c r="R66" s="2">
        <f t="shared" si="17"/>
        <v>-0.5</v>
      </c>
    </row>
    <row r="67">
      <c r="A67" s="1">
        <v>27048.0</v>
      </c>
      <c r="B67" s="1">
        <v>17.0</v>
      </c>
      <c r="C67" s="1">
        <v>-19.0</v>
      </c>
      <c r="D67" s="1">
        <v>-14.0</v>
      </c>
      <c r="E67" s="1">
        <v>36.0</v>
      </c>
      <c r="F67" s="1" t="s">
        <v>13</v>
      </c>
      <c r="G67" s="1">
        <v>0.333333333333333</v>
      </c>
      <c r="H67" s="1">
        <v>0.583333333333333</v>
      </c>
      <c r="I67" s="1">
        <v>0.666666666666667</v>
      </c>
      <c r="J67" s="1">
        <v>0.416666666666667</v>
      </c>
      <c r="K67" s="1">
        <v>0.333333333333333</v>
      </c>
      <c r="L67" s="1">
        <v>0.666666666666667</v>
      </c>
      <c r="N67" s="2">
        <f t="shared" si="1"/>
        <v>31</v>
      </c>
      <c r="O67" s="2">
        <f t="shared" si="2"/>
        <v>-50</v>
      </c>
      <c r="Q67" s="2">
        <f t="shared" si="12"/>
        <v>0.1666666667</v>
      </c>
      <c r="R67" s="2">
        <f t="shared" si="17"/>
        <v>0.3333333333</v>
      </c>
    </row>
    <row r="68">
      <c r="A68" s="1">
        <v>27049.0</v>
      </c>
      <c r="B68" s="1">
        <v>10.0</v>
      </c>
      <c r="C68" s="1">
        <v>-2.0</v>
      </c>
      <c r="D68" s="1">
        <v>1.0</v>
      </c>
      <c r="E68" s="1">
        <v>-11.0</v>
      </c>
      <c r="F68" s="1" t="s">
        <v>13</v>
      </c>
      <c r="G68" s="1">
        <v>0.666666666666667</v>
      </c>
      <c r="H68" s="1">
        <v>0.416666666666667</v>
      </c>
      <c r="I68" s="1">
        <v>0.333333333333333</v>
      </c>
      <c r="J68" s="1">
        <v>0.583333333333333</v>
      </c>
      <c r="K68" s="1">
        <v>0.5</v>
      </c>
      <c r="L68" s="1">
        <v>0.5</v>
      </c>
      <c r="N68" s="2">
        <f t="shared" si="1"/>
        <v>9</v>
      </c>
      <c r="O68" s="2">
        <f t="shared" si="2"/>
        <v>12</v>
      </c>
      <c r="Q68" s="2">
        <f t="shared" si="12"/>
        <v>-0.1666666667</v>
      </c>
      <c r="R68" s="2">
        <f>P68-Q68</f>
        <v>0.1666666667</v>
      </c>
    </row>
    <row r="69">
      <c r="A69" s="1">
        <v>27076.0</v>
      </c>
      <c r="B69" s="1">
        <v>10.0</v>
      </c>
      <c r="C69" s="1">
        <v>-11.0</v>
      </c>
      <c r="D69" s="1">
        <v>20.0</v>
      </c>
      <c r="E69" s="1">
        <v>20.0</v>
      </c>
      <c r="F69" s="1" t="s">
        <v>13</v>
      </c>
      <c r="G69" s="1">
        <v>0.0</v>
      </c>
      <c r="H69" s="1">
        <v>0.0</v>
      </c>
      <c r="I69" s="1">
        <v>1.0</v>
      </c>
      <c r="J69" s="1">
        <v>1.0</v>
      </c>
      <c r="K69" s="1">
        <v>0.583333333333333</v>
      </c>
      <c r="L69" s="1">
        <v>0.416666666666667</v>
      </c>
      <c r="N69" s="2">
        <f t="shared" si="1"/>
        <v>-10</v>
      </c>
      <c r="O69" s="2">
        <f t="shared" si="2"/>
        <v>0</v>
      </c>
      <c r="Q69" s="2">
        <f t="shared" si="12"/>
        <v>-1</v>
      </c>
      <c r="R69" s="2">
        <f t="shared" ref="R69:R74" si="18">I69-K69</f>
        <v>0.4166666667</v>
      </c>
    </row>
    <row r="70">
      <c r="A70" s="1">
        <v>27106.0</v>
      </c>
      <c r="B70" s="1">
        <v>-50.0</v>
      </c>
      <c r="C70" s="1">
        <v>-1.0</v>
      </c>
      <c r="D70" s="1">
        <v>30.0</v>
      </c>
      <c r="E70" s="1">
        <v>-18.0</v>
      </c>
      <c r="F70" s="1" t="s">
        <v>13</v>
      </c>
      <c r="G70" s="1">
        <v>0.583333333333333</v>
      </c>
      <c r="H70" s="1">
        <v>0.916666666666667</v>
      </c>
      <c r="I70" s="1">
        <v>0.416666666666667</v>
      </c>
      <c r="J70" s="1">
        <v>0.0833333333333333</v>
      </c>
      <c r="K70" s="1">
        <v>0.583333333333333</v>
      </c>
      <c r="L70" s="1">
        <v>0.416666666666667</v>
      </c>
      <c r="N70" s="2">
        <f t="shared" si="1"/>
        <v>-80</v>
      </c>
      <c r="O70" s="2">
        <f t="shared" si="2"/>
        <v>48</v>
      </c>
      <c r="Q70" s="2">
        <f t="shared" si="12"/>
        <v>0.8333333333</v>
      </c>
      <c r="R70" s="2">
        <f t="shared" si="18"/>
        <v>-0.1666666667</v>
      </c>
    </row>
    <row r="71">
      <c r="A71" s="1">
        <v>27108.0</v>
      </c>
      <c r="B71" s="1">
        <v>-12.0</v>
      </c>
      <c r="C71" s="1">
        <v>-1.0</v>
      </c>
      <c r="D71" s="1">
        <v>-6.0</v>
      </c>
      <c r="E71" s="1">
        <v>-3.0</v>
      </c>
      <c r="F71" s="1" t="s">
        <v>13</v>
      </c>
      <c r="G71" s="1">
        <v>0.25</v>
      </c>
      <c r="H71" s="1">
        <v>0.416666666666667</v>
      </c>
      <c r="I71" s="1">
        <v>0.75</v>
      </c>
      <c r="J71" s="1">
        <v>0.583333333333333</v>
      </c>
      <c r="K71" s="1">
        <v>0.416666666666667</v>
      </c>
      <c r="L71" s="1">
        <v>0.583333333333333</v>
      </c>
      <c r="N71" s="2">
        <f t="shared" si="1"/>
        <v>-6</v>
      </c>
      <c r="O71" s="2">
        <f t="shared" si="2"/>
        <v>-3</v>
      </c>
      <c r="Q71" s="2">
        <f t="shared" si="12"/>
        <v>-0.1666666667</v>
      </c>
      <c r="R71" s="2">
        <f t="shared" si="18"/>
        <v>0.3333333333</v>
      </c>
    </row>
    <row r="72">
      <c r="A72" s="1">
        <v>27117.0</v>
      </c>
      <c r="B72" s="1">
        <v>-32.0</v>
      </c>
      <c r="C72" s="1">
        <v>-3.0</v>
      </c>
      <c r="D72" s="1">
        <v>-31.0</v>
      </c>
      <c r="E72" s="1">
        <v>-11.0</v>
      </c>
      <c r="F72" s="1" t="s">
        <v>13</v>
      </c>
      <c r="G72" s="1">
        <v>0.75</v>
      </c>
      <c r="H72" s="1">
        <v>0.583333333333333</v>
      </c>
      <c r="I72" s="1">
        <v>0.25</v>
      </c>
      <c r="J72" s="1">
        <v>0.416666666666667</v>
      </c>
      <c r="K72" s="1">
        <v>0.666666666666667</v>
      </c>
      <c r="L72" s="1">
        <v>0.333333333333333</v>
      </c>
      <c r="N72" s="2">
        <f t="shared" si="1"/>
        <v>-1</v>
      </c>
      <c r="O72" s="2">
        <f t="shared" si="2"/>
        <v>-20</v>
      </c>
      <c r="Q72" s="2">
        <f t="shared" si="12"/>
        <v>0.1666666667</v>
      </c>
      <c r="R72" s="2">
        <f t="shared" si="18"/>
        <v>-0.4166666667</v>
      </c>
    </row>
    <row r="73">
      <c r="A73" s="1">
        <v>27123.0</v>
      </c>
      <c r="B73" s="1">
        <v>-29.0</v>
      </c>
      <c r="C73" s="1">
        <v>-32.0</v>
      </c>
      <c r="D73" s="1">
        <v>20.0</v>
      </c>
      <c r="E73" s="1">
        <v>-16.0</v>
      </c>
      <c r="F73" s="1" t="s">
        <v>13</v>
      </c>
      <c r="G73" s="1">
        <v>0.666666666666667</v>
      </c>
      <c r="H73" s="1">
        <v>0.666666666666667</v>
      </c>
      <c r="I73" s="1">
        <v>0.333333333333333</v>
      </c>
      <c r="J73" s="1">
        <v>0.333333333333333</v>
      </c>
      <c r="K73" s="1">
        <v>0.583333333333333</v>
      </c>
      <c r="L73" s="1">
        <v>0.416666666666667</v>
      </c>
      <c r="N73" s="2">
        <f t="shared" si="1"/>
        <v>-49</v>
      </c>
      <c r="O73" s="2">
        <f t="shared" si="2"/>
        <v>36</v>
      </c>
      <c r="Q73" s="2">
        <f t="shared" si="12"/>
        <v>0.3333333333</v>
      </c>
      <c r="R73" s="2">
        <f t="shared" si="18"/>
        <v>-0.25</v>
      </c>
    </row>
    <row r="74">
      <c r="A74" s="1">
        <v>27149.0</v>
      </c>
      <c r="B74" s="1">
        <v>0.0</v>
      </c>
      <c r="C74" s="1">
        <v>-15.0</v>
      </c>
      <c r="D74" s="1">
        <v>2.0</v>
      </c>
      <c r="E74" s="1">
        <v>36.0</v>
      </c>
      <c r="F74" s="1" t="s">
        <v>13</v>
      </c>
      <c r="G74" s="1">
        <v>0.333333333333333</v>
      </c>
      <c r="H74" s="1">
        <v>0.583333333333333</v>
      </c>
      <c r="I74" s="1">
        <v>0.666666666666667</v>
      </c>
      <c r="J74" s="1">
        <v>0.416666666666667</v>
      </c>
      <c r="K74" s="1">
        <v>0.583333333333333</v>
      </c>
      <c r="L74" s="1">
        <v>0.416666666666667</v>
      </c>
      <c r="N74" s="2">
        <f t="shared" si="1"/>
        <v>-2</v>
      </c>
      <c r="O74" s="2">
        <f t="shared" si="2"/>
        <v>-34</v>
      </c>
      <c r="Q74" s="2">
        <f t="shared" si="12"/>
        <v>0.1666666667</v>
      </c>
      <c r="R74" s="2">
        <f t="shared" si="18"/>
        <v>0.08333333333</v>
      </c>
    </row>
    <row r="75">
      <c r="A75" s="3"/>
      <c r="B75" s="3">
        <f t="shared" ref="B75:E75" si="19">average(B3:B74)</f>
        <v>1.180555556</v>
      </c>
      <c r="C75" s="3">
        <f t="shared" si="19"/>
        <v>-3.291666667</v>
      </c>
      <c r="D75" s="3">
        <f t="shared" si="19"/>
        <v>1.527777778</v>
      </c>
      <c r="E75" s="3">
        <f t="shared" si="19"/>
        <v>-2.833333333</v>
      </c>
      <c r="F75" s="3"/>
      <c r="G75" s="3">
        <f t="shared" ref="G75:L75" si="20">average(G3:G74)</f>
        <v>0.4837962963</v>
      </c>
      <c r="H75" s="3">
        <f t="shared" si="20"/>
        <v>0.5092592593</v>
      </c>
      <c r="I75" s="3">
        <f t="shared" si="20"/>
        <v>0.5162037037</v>
      </c>
      <c r="J75" s="3">
        <f t="shared" si="20"/>
        <v>0.4907407407</v>
      </c>
      <c r="K75" s="3">
        <f t="shared" si="20"/>
        <v>0.556712963</v>
      </c>
      <c r="L75" s="3">
        <f t="shared" si="20"/>
        <v>0.443287037</v>
      </c>
      <c r="M75" s="3"/>
      <c r="N75" s="3">
        <f t="shared" ref="N75:O75" si="21">average(N3:N74)</f>
        <v>-0.3472222222</v>
      </c>
      <c r="O75" s="3">
        <f t="shared" si="21"/>
        <v>4.361111111</v>
      </c>
      <c r="P75" s="3"/>
      <c r="Q75" s="3">
        <f t="shared" ref="Q75:R75" si="22">average(Q3:Q74)</f>
        <v>0.04166666667</v>
      </c>
      <c r="R75" s="3">
        <f t="shared" si="22"/>
        <v>-0.05902777778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>
      <c r="B76" s="2">
        <f>average(B3:E74)</f>
        <v>-0.8541666667</v>
      </c>
    </row>
    <row r="77">
      <c r="B77" s="2">
        <f>stdev(B3:E74)</f>
        <v>24.50143102</v>
      </c>
      <c r="K77" s="4">
        <f>ttest(K3:K74,L3:L74,1,1)</f>
        <v>0.0009944316549</v>
      </c>
      <c r="N77" s="4">
        <f>ttest(N3:N74,O3:O74,1,1)</f>
        <v>0.1997398998</v>
      </c>
      <c r="P77" s="4"/>
      <c r="Q77" s="4">
        <f>ttest(Q3:Q74,R3:R74,1,1)</f>
        <v>0.1307865502</v>
      </c>
    </row>
    <row r="78">
      <c r="B78" s="2">
        <f>ttest(B3:B74,C3:C74,1,1)</f>
        <v>0.07718984133</v>
      </c>
      <c r="C78" s="2">
        <f>ttest(D3:D74,E3:E74,1,1)</f>
        <v>0.06912012603</v>
      </c>
      <c r="G78" s="2">
        <f t="shared" ref="G78:H78" si="23">ttest(G3:G74,H3:H74,1,1)</f>
        <v>0.2745686399</v>
      </c>
      <c r="H78" s="2">
        <f t="shared" si="23"/>
        <v>0.4188309997</v>
      </c>
    </row>
    <row r="79">
      <c r="B79" s="2">
        <f t="shared" ref="B79:C79" si="24">ttest(B3:B74,D3:D74,1,1)</f>
        <v>0.4603529273</v>
      </c>
      <c r="C79" s="2">
        <f t="shared" si="24"/>
        <v>0.4423519051</v>
      </c>
      <c r="G79" s="2">
        <f t="shared" ref="G79:H79" si="25">ttest(G3:G74,I3:I74,1,1)</f>
        <v>0.2771087628</v>
      </c>
      <c r="H79" s="2">
        <f t="shared" si="25"/>
        <v>0.3656638263</v>
      </c>
    </row>
    <row r="81">
      <c r="A81" s="1" t="s">
        <v>14</v>
      </c>
      <c r="B81" s="1" t="s">
        <v>15</v>
      </c>
      <c r="C81" s="5" t="s">
        <v>16</v>
      </c>
      <c r="D81" s="5" t="s">
        <v>17</v>
      </c>
      <c r="E81" s="5" t="s">
        <v>18</v>
      </c>
      <c r="G81" s="1" t="s">
        <v>19</v>
      </c>
      <c r="H81" s="1" t="s">
        <v>20</v>
      </c>
      <c r="I81" s="1" t="s">
        <v>21</v>
      </c>
      <c r="J81" s="1" t="s">
        <v>22</v>
      </c>
      <c r="K81" s="1" t="s">
        <v>23</v>
      </c>
      <c r="L81" s="1" t="s">
        <v>24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" t="s">
        <v>25</v>
      </c>
      <c r="B1" s="1">
        <v>1.0</v>
      </c>
      <c r="C1" s="1">
        <v>2.0</v>
      </c>
      <c r="D1" s="1">
        <v>3.0</v>
      </c>
      <c r="E1" s="1">
        <v>4.0</v>
      </c>
    </row>
    <row r="2">
      <c r="A2" s="1" t="s">
        <v>26</v>
      </c>
      <c r="B2" s="1">
        <v>50.969696969697</v>
      </c>
      <c r="C2" s="7">
        <v>57.0757575757576</v>
      </c>
      <c r="D2" s="7">
        <v>56.1515151515151</v>
      </c>
      <c r="E2" s="1">
        <v>56.3939393939394</v>
      </c>
    </row>
    <row r="3">
      <c r="A3" s="1" t="s">
        <v>27</v>
      </c>
      <c r="B3" s="1">
        <v>51.7121212121212</v>
      </c>
      <c r="C3" s="7">
        <v>53.9242424242424</v>
      </c>
      <c r="D3" s="7">
        <v>57.1818181818182</v>
      </c>
      <c r="E3" s="1">
        <v>52.1666666666667</v>
      </c>
    </row>
    <row r="6">
      <c r="C6" s="8" t="s">
        <v>28</v>
      </c>
      <c r="D6" s="9" t="s">
        <v>29</v>
      </c>
      <c r="E6" s="9" t="s">
        <v>30</v>
      </c>
      <c r="F6" s="9" t="s">
        <v>31</v>
      </c>
    </row>
    <row r="7">
      <c r="C7" s="9">
        <v>0.509</v>
      </c>
      <c r="D7" s="9">
        <v>0.491</v>
      </c>
      <c r="E7" s="9">
        <v>0.484</v>
      </c>
      <c r="F7" s="9">
        <v>0.516</v>
      </c>
    </row>
    <row r="8">
      <c r="C8" s="1" t="s">
        <v>32</v>
      </c>
      <c r="D8" s="1" t="s">
        <v>33</v>
      </c>
    </row>
    <row r="9">
      <c r="C9" s="1">
        <v>0.557</v>
      </c>
      <c r="D9" s="1">
        <v>0.443</v>
      </c>
    </row>
    <row r="12">
      <c r="D12" s="9"/>
    </row>
    <row r="13">
      <c r="D13" s="9"/>
    </row>
    <row r="15">
      <c r="A15" s="1" t="s">
        <v>34</v>
      </c>
      <c r="B15" s="10"/>
    </row>
    <row r="16">
      <c r="B16" s="10"/>
    </row>
    <row r="17">
      <c r="B17" s="10"/>
    </row>
    <row r="18">
      <c r="B18" s="10" t="s">
        <v>35</v>
      </c>
      <c r="C18" s="1">
        <v>1.0</v>
      </c>
    </row>
    <row r="19">
      <c r="B19" s="1" t="s">
        <v>36</v>
      </c>
      <c r="C19" s="1" t="s">
        <v>37</v>
      </c>
    </row>
    <row r="20">
      <c r="B20" s="10">
        <v>7.10229852038434</v>
      </c>
      <c r="C20" s="1">
        <v>0.481944444444445</v>
      </c>
    </row>
    <row r="21">
      <c r="B21" s="10">
        <v>7.11</v>
      </c>
      <c r="C21" s="1">
        <v>0.444</v>
      </c>
    </row>
    <row r="22">
      <c r="B22" s="10">
        <v>3.20035199137126</v>
      </c>
      <c r="C22" s="1">
        <v>0.545402298850575</v>
      </c>
    </row>
    <row r="23">
      <c r="B23" s="10">
        <v>3.13703997315804</v>
      </c>
      <c r="C23" s="1">
        <v>0.432142857142857</v>
      </c>
    </row>
    <row r="26">
      <c r="B26" s="1" t="s">
        <v>25</v>
      </c>
      <c r="C26" s="1">
        <v>2.0</v>
      </c>
    </row>
    <row r="27">
      <c r="B27" s="10">
        <v>4.88640047449855</v>
      </c>
      <c r="C27" s="1">
        <v>0.431609195402299</v>
      </c>
    </row>
    <row r="28">
      <c r="B28" s="10">
        <v>4.82</v>
      </c>
      <c r="C28" s="1">
        <v>0.64367816091954</v>
      </c>
    </row>
    <row r="29">
      <c r="B29" s="10">
        <v>0.94</v>
      </c>
      <c r="C29" s="1">
        <v>0.570689655172414</v>
      </c>
    </row>
    <row r="30">
      <c r="B30" s="10">
        <v>0.91</v>
      </c>
      <c r="C30" s="1">
        <v>0.520833333333333</v>
      </c>
    </row>
    <row r="33">
      <c r="B33" s="1" t="s">
        <v>25</v>
      </c>
      <c r="C33" s="1">
        <v>3.0</v>
      </c>
    </row>
    <row r="34">
      <c r="B34" s="10">
        <v>7.06</v>
      </c>
      <c r="C34" s="1">
        <v>0.518055555555556</v>
      </c>
    </row>
    <row r="35">
      <c r="B35" s="10">
        <v>7.1</v>
      </c>
      <c r="C35" s="1">
        <v>0.556</v>
      </c>
    </row>
    <row r="36">
      <c r="B36" s="10">
        <v>3.13</v>
      </c>
      <c r="C36" s="1">
        <v>0.385632183908046</v>
      </c>
    </row>
    <row r="37">
      <c r="B37" s="10">
        <v>3.17</v>
      </c>
      <c r="C37" s="1">
        <v>0.567857142857143</v>
      </c>
    </row>
    <row r="40">
      <c r="B40" s="1" t="s">
        <v>25</v>
      </c>
      <c r="C40" s="1">
        <v>4.0</v>
      </c>
    </row>
    <row r="41">
      <c r="B41" s="10">
        <v>4.82</v>
      </c>
      <c r="C41" s="1">
        <v>0.568390804597701</v>
      </c>
    </row>
    <row r="42">
      <c r="B42" s="10">
        <v>4.88</v>
      </c>
      <c r="C42" s="1">
        <v>0.35632183908046</v>
      </c>
    </row>
    <row r="43">
      <c r="B43" s="10">
        <v>0.98</v>
      </c>
      <c r="C43" s="1">
        <v>0.429310344827586</v>
      </c>
    </row>
    <row r="44">
      <c r="B44" s="10">
        <v>0.94</v>
      </c>
      <c r="C44" s="1">
        <v>0.479166666666667</v>
      </c>
    </row>
  </sheetData>
  <drawing r:id="rId1"/>
</worksheet>
</file>