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Valuation CSN\Guia de Modelagem\"/>
    </mc:Choice>
  </mc:AlternateContent>
  <bookViews>
    <workbookView xWindow="0" yWindow="0" windowWidth="21600" windowHeight="10095"/>
  </bookViews>
  <sheets>
    <sheet name="Guide" sheetId="5" r:id="rId1"/>
    <sheet name="1. Assets Liabilities" sheetId="1" r:id="rId2"/>
    <sheet name="2. Income Statement" sheetId="2" r:id="rId3"/>
    <sheet name="3. FCF" sheetId="3" r:id="rId4"/>
    <sheet name="4. Result by Segment" sheetId="6" r:id="rId5"/>
    <sheet name="5. Indicators " sheetId="8" r:id="rId6"/>
    <sheet name="6. Guidance" sheetId="13" r:id="rId7"/>
    <sheet name="7. Steel" sheetId="9" r:id="rId8"/>
    <sheet name="8. Mining" sheetId="10" r:id="rId9"/>
    <sheet name="9. TECON" sheetId="11" r:id="rId10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8" i="6" l="1"/>
  <c r="K88" i="6"/>
  <c r="J88" i="6"/>
  <c r="I88" i="6"/>
  <c r="H88" i="6"/>
  <c r="G88" i="6"/>
  <c r="F88" i="6"/>
  <c r="E88" i="6"/>
  <c r="D88" i="6"/>
  <c r="C88" i="6"/>
  <c r="B88" i="6"/>
  <c r="L76" i="6"/>
  <c r="K76" i="6"/>
  <c r="J76" i="6"/>
  <c r="I76" i="6"/>
  <c r="H76" i="6"/>
  <c r="G76" i="6"/>
  <c r="F76" i="6"/>
  <c r="E76" i="6"/>
  <c r="D76" i="6"/>
  <c r="C76" i="6"/>
  <c r="B76" i="6"/>
  <c r="L64" i="6"/>
  <c r="K64" i="6"/>
  <c r="J64" i="6"/>
  <c r="I64" i="6"/>
  <c r="H64" i="6"/>
  <c r="G64" i="6"/>
  <c r="F64" i="6"/>
  <c r="E64" i="6"/>
  <c r="D64" i="6"/>
  <c r="C64" i="6"/>
  <c r="B64" i="6"/>
  <c r="L52" i="6"/>
  <c r="K52" i="6"/>
  <c r="J52" i="6"/>
  <c r="I52" i="6"/>
  <c r="H52" i="6"/>
  <c r="G52" i="6"/>
  <c r="F52" i="6"/>
  <c r="E52" i="6"/>
  <c r="D52" i="6"/>
  <c r="C52" i="6"/>
  <c r="B52" i="6"/>
  <c r="L40" i="6"/>
  <c r="K40" i="6"/>
  <c r="J40" i="6"/>
  <c r="I40" i="6"/>
  <c r="H40" i="6"/>
  <c r="G40" i="6"/>
  <c r="F40" i="6"/>
  <c r="E40" i="6"/>
  <c r="D40" i="6"/>
  <c r="C40" i="6"/>
  <c r="B40" i="6"/>
  <c r="L28" i="6"/>
  <c r="K28" i="6"/>
  <c r="J28" i="6"/>
  <c r="I28" i="6"/>
  <c r="H28" i="6"/>
  <c r="G28" i="6"/>
  <c r="F28" i="6"/>
  <c r="E28" i="6"/>
  <c r="D28" i="6"/>
  <c r="C28" i="6"/>
  <c r="B28" i="6"/>
  <c r="L16" i="6"/>
  <c r="K16" i="6"/>
  <c r="J16" i="6"/>
  <c r="I16" i="6"/>
  <c r="H16" i="6"/>
  <c r="G16" i="6"/>
  <c r="F16" i="6"/>
  <c r="E16" i="6"/>
  <c r="D16" i="6"/>
  <c r="C16" i="6"/>
  <c r="B16" i="6"/>
  <c r="L4" i="6"/>
  <c r="K4" i="6"/>
  <c r="J4" i="6"/>
  <c r="I4" i="6"/>
  <c r="H4" i="6"/>
  <c r="G4" i="6"/>
  <c r="F4" i="6"/>
  <c r="E4" i="6"/>
  <c r="D4" i="6"/>
  <c r="C4" i="6"/>
  <c r="B4" i="6"/>
  <c r="L78" i="8"/>
  <c r="K78" i="8"/>
  <c r="J78" i="8"/>
  <c r="I78" i="8"/>
  <c r="H78" i="8"/>
  <c r="G78" i="8"/>
  <c r="F78" i="8"/>
  <c r="E78" i="8"/>
  <c r="D78" i="8"/>
  <c r="C78" i="8"/>
  <c r="B78" i="8"/>
  <c r="L70" i="8"/>
  <c r="K70" i="8"/>
  <c r="J70" i="8"/>
  <c r="I70" i="8"/>
  <c r="H70" i="8"/>
  <c r="G70" i="8"/>
  <c r="F70" i="8"/>
  <c r="E70" i="8"/>
  <c r="D70" i="8"/>
  <c r="C70" i="8"/>
  <c r="B70" i="8"/>
  <c r="L54" i="8"/>
  <c r="K54" i="8"/>
  <c r="J54" i="8"/>
  <c r="I54" i="8"/>
  <c r="H54" i="8"/>
  <c r="G54" i="8"/>
  <c r="F54" i="8"/>
  <c r="E54" i="8"/>
  <c r="D54" i="8"/>
  <c r="C54" i="8"/>
  <c r="B54" i="8"/>
  <c r="L27" i="8"/>
  <c r="K27" i="8"/>
  <c r="J27" i="8"/>
  <c r="I27" i="8"/>
  <c r="H27" i="8"/>
  <c r="G27" i="8"/>
  <c r="F27" i="8"/>
  <c r="E27" i="8"/>
  <c r="D27" i="8"/>
  <c r="C27" i="8"/>
  <c r="B27" i="8"/>
  <c r="L18" i="8"/>
  <c r="K18" i="8"/>
  <c r="J18" i="8"/>
  <c r="I18" i="8"/>
  <c r="H18" i="8"/>
  <c r="G18" i="8"/>
  <c r="F18" i="8"/>
  <c r="E18" i="8"/>
  <c r="D18" i="8"/>
  <c r="C18" i="8"/>
  <c r="B18" i="8"/>
  <c r="L4" i="8"/>
  <c r="K4" i="8"/>
  <c r="J4" i="8"/>
  <c r="I4" i="8"/>
  <c r="H4" i="8"/>
  <c r="G4" i="8"/>
  <c r="F4" i="8"/>
  <c r="E4" i="8"/>
  <c r="D4" i="8"/>
  <c r="C4" i="8"/>
  <c r="B4" i="8"/>
</calcChain>
</file>

<file path=xl/sharedStrings.xml><?xml version="1.0" encoding="utf-8"?>
<sst xmlns="http://schemas.openxmlformats.org/spreadsheetml/2006/main" count="789" uniqueCount="371">
  <si>
    <t>Perdas pela Não Recuperabilidade de Ativos</t>
  </si>
  <si>
    <t>ON</t>
  </si>
  <si>
    <t>-</t>
  </si>
  <si>
    <t>EBITDA (ICVM 527)</t>
  </si>
  <si>
    <t>MRS Logística</t>
  </si>
  <si>
    <t>CBSI</t>
  </si>
  <si>
    <t>TLSA</t>
  </si>
  <si>
    <t>Arvedi Metalfer BR</t>
  </si>
  <si>
    <t>Lucro Não Realizado</t>
  </si>
  <si>
    <t xml:space="preserve">LLC </t>
  </si>
  <si>
    <t xml:space="preserve">Lusosider </t>
  </si>
  <si>
    <t xml:space="preserve">SWT </t>
  </si>
  <si>
    <t>*nd = não divulgado</t>
  </si>
  <si>
    <t>TECON</t>
  </si>
  <si>
    <t>Guidance</t>
  </si>
  <si>
    <t>6. Guidance</t>
  </si>
  <si>
    <t>2018 E</t>
  </si>
  <si>
    <t>2019 E</t>
  </si>
  <si>
    <t>2020 E</t>
  </si>
  <si>
    <t>2021 E</t>
  </si>
  <si>
    <t>2022 E</t>
  </si>
  <si>
    <t>2023 E</t>
  </si>
  <si>
    <t>Estimada</t>
  </si>
  <si>
    <t>Atingida</t>
  </si>
  <si>
    <t>Variação %</t>
  </si>
  <si>
    <t>5,00x</t>
  </si>
  <si>
    <t>3,50x</t>
  </si>
  <si>
    <t>6,32x</t>
  </si>
  <si>
    <t>5,66x</t>
  </si>
  <si>
    <t>6. GUIDANCE</t>
  </si>
  <si>
    <t>9. TECON</t>
  </si>
  <si>
    <t>Finance income (costs) (R$ million)</t>
  </si>
  <si>
    <t>Finance income (costs) - IFRS</t>
  </si>
  <si>
    <t>Finance costs</t>
  </si>
  <si>
    <t>Finance costs (ex-variation)</t>
  </si>
  <si>
    <t>Exchange rate changes</t>
  </si>
  <si>
    <t>Inflation adjustments and exchange rate changes</t>
  </si>
  <si>
    <t>Hedge accounting</t>
  </si>
  <si>
    <t>Derivative gains</t>
  </si>
  <si>
    <t>Finance income</t>
  </si>
  <si>
    <t>Share of profit of investees
(R$ million)</t>
  </si>
  <si>
    <t>Eliminations</t>
  </si>
  <si>
    <t>Share of profit of investees</t>
  </si>
  <si>
    <t>Net profit (loss) for the period</t>
  </si>
  <si>
    <t>(-) Depreciation</t>
  </si>
  <si>
    <t>(+) Income tax and social contribution</t>
  </si>
  <si>
    <t>(+) Finance income (costs), net</t>
  </si>
  <si>
    <t>(+) Other operating income (expenses)</t>
  </si>
  <si>
    <t>(+) Share of loss of investees</t>
  </si>
  <si>
    <t>(-) Proportional EBITDA in jointly-owned subsidiaries</t>
  </si>
  <si>
    <t>Adjusted EBITDA</t>
  </si>
  <si>
    <t>Adjusted EBITDA Reconciliation (R$ million)</t>
  </si>
  <si>
    <t>5. INDICATORS</t>
  </si>
  <si>
    <t>(*) The Company's adjusted EBITDA excludes equity interest and other operating income (expenses) as these items should not be considered when calculating the cash flow generated from operating activities.</t>
  </si>
  <si>
    <t>(-) Result from discontinued operations</t>
  </si>
  <si>
    <t>Cash</t>
  </si>
  <si>
    <t>Trade receivables</t>
  </si>
  <si>
    <t>Other</t>
  </si>
  <si>
    <t>Total assets</t>
  </si>
  <si>
    <t>Borrowings and financing</t>
  </si>
  <si>
    <t>Suppliers</t>
  </si>
  <si>
    <t>Other payables</t>
  </si>
  <si>
    <t>Total liabilities</t>
  </si>
  <si>
    <t>Natural foreign exchange exposure (assets - liabilities)</t>
  </si>
  <si>
    <t>Derivatives, net</t>
  </si>
  <si>
    <t>Cash flow hedge accounting</t>
  </si>
  <si>
    <t>Foreign exchange exposure, net</t>
  </si>
  <si>
    <t>Perpetual bond</t>
  </si>
  <si>
    <t>Foreign exchange exposure, net (ex-bond)</t>
  </si>
  <si>
    <t>Foreign exchange exposure (US$ million)</t>
  </si>
  <si>
    <t>Investments (R$ million)</t>
  </si>
  <si>
    <t>Steel</t>
  </si>
  <si>
    <t>Mining</t>
  </si>
  <si>
    <t>Cement</t>
  </si>
  <si>
    <t>Logistics</t>
  </si>
  <si>
    <t xml:space="preserve"> Total investments - IFRS </t>
  </si>
  <si>
    <t>Assets</t>
  </si>
  <si>
    <t>Inventories</t>
  </si>
  <si>
    <t>Prepaid taxes</t>
  </si>
  <si>
    <t>Liabilities</t>
  </si>
  <si>
    <t>Trade payables</t>
  </si>
  <si>
    <t>Payroll and related taxes</t>
  </si>
  <si>
    <t>Taxes payable</t>
  </si>
  <si>
    <t>Advances from customers</t>
  </si>
  <si>
    <t>Working capital</t>
  </si>
  <si>
    <t>Receipt</t>
  </si>
  <si>
    <t>Payment</t>
  </si>
  <si>
    <t>Financial cycle</t>
  </si>
  <si>
    <t>Working capital (R$ million) and Financial cycle (days)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</si>
  <si>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</si>
  <si>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</si>
  <si>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</si>
  <si>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</si>
  <si>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</si>
  <si>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</si>
  <si>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</si>
  <si>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</si>
  <si>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</si>
  <si>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</si>
  <si>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</si>
  <si>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03/31/2016</t>
  </si>
  <si>
    <t>06/30/2016</t>
  </si>
  <si>
    <t>09/30/2016</t>
  </si>
  <si>
    <t>12/31/2016</t>
  </si>
  <si>
    <t>03/31/2017</t>
  </si>
  <si>
    <t>06/30/2017</t>
  </si>
  <si>
    <t>09/30/2017</t>
  </si>
  <si>
    <t>12/31/2017</t>
  </si>
  <si>
    <t>03/31/2018</t>
  </si>
  <si>
    <t>06/30/2018</t>
  </si>
  <si>
    <t>09/30/2018</t>
  </si>
  <si>
    <t>Gross Debt</t>
  </si>
  <si>
    <t>Net Debt</t>
  </si>
  <si>
    <t>Net Debt / Adjusted EBITDA</t>
  </si>
  <si>
    <t>Adjusted EBITDA LTM</t>
  </si>
  <si>
    <t>Debt (R$ million)</t>
  </si>
  <si>
    <t>Cash and cash equivalents</t>
  </si>
  <si>
    <t>Results</t>
  </si>
  <si>
    <t>CSN | Segments</t>
  </si>
  <si>
    <r>
      <t xml:space="preserve">STEEL (million) </t>
    </r>
    <r>
      <rPr>
        <sz val="7.5"/>
        <color indexed="9"/>
        <rFont val="Calibri"/>
        <family val="2"/>
      </rPr>
      <t>(R$)</t>
    </r>
  </si>
  <si>
    <t>Net revenue</t>
  </si>
  <si>
    <t>Domestic market</t>
  </si>
  <si>
    <t>Foreign market</t>
  </si>
  <si>
    <t>CPV</t>
  </si>
  <si>
    <t>Gross profit</t>
  </si>
  <si>
    <t>SG&amp;A</t>
  </si>
  <si>
    <t>Depreciation</t>
  </si>
  <si>
    <t>Proportional EBITDA - jointly-owned subsidiaries</t>
  </si>
  <si>
    <r>
      <t xml:space="preserve">MINING (million) </t>
    </r>
    <r>
      <rPr>
        <sz val="7.5"/>
        <color indexed="9"/>
        <rFont val="Calibri"/>
        <family val="2"/>
      </rPr>
      <t>(R$)</t>
    </r>
  </si>
  <si>
    <r>
      <t xml:space="preserve">LOGISTIC PORT (TECON) (million) </t>
    </r>
    <r>
      <rPr>
        <sz val="7.5"/>
        <color indexed="9"/>
        <rFont val="Calibri"/>
        <family val="2"/>
      </rPr>
      <t>(R$)</t>
    </r>
  </si>
  <si>
    <r>
      <t xml:space="preserve">LOGISTIC RAILWAY (million) </t>
    </r>
    <r>
      <rPr>
        <sz val="7.5"/>
        <color indexed="9"/>
        <rFont val="Calibri"/>
        <family val="2"/>
      </rPr>
      <t>(R$)</t>
    </r>
  </si>
  <si>
    <r>
      <t xml:space="preserve">ENERGY (million) </t>
    </r>
    <r>
      <rPr>
        <sz val="7.5"/>
        <color indexed="9"/>
        <rFont val="Calibri"/>
        <family val="2"/>
      </rPr>
      <t>(R$)</t>
    </r>
  </si>
  <si>
    <r>
      <t xml:space="preserve">CEMENT (million) </t>
    </r>
    <r>
      <rPr>
        <sz val="7.5"/>
        <color indexed="9"/>
        <rFont val="Calibri"/>
        <family val="2"/>
      </rPr>
      <t>(R$)</t>
    </r>
  </si>
  <si>
    <r>
      <t xml:space="preserve">Corporate expenses/ elimination (million) </t>
    </r>
    <r>
      <rPr>
        <sz val="7.5"/>
        <color indexed="9"/>
        <rFont val="Calibri"/>
        <family val="2"/>
      </rPr>
      <t>(R$)</t>
    </r>
  </si>
  <si>
    <r>
      <t xml:space="preserve">CONSOLIDATED (million) </t>
    </r>
    <r>
      <rPr>
        <sz val="7.5"/>
        <color indexed="9"/>
        <rFont val="Calibri"/>
        <family val="2"/>
      </rPr>
      <t>(R$)</t>
    </r>
  </si>
  <si>
    <t>STEEL</t>
  </si>
  <si>
    <t xml:space="preserve">PERFORMANCE (thousand tonnes) </t>
  </si>
  <si>
    <t>Steel production</t>
  </si>
  <si>
    <t>Third-party plates</t>
  </si>
  <si>
    <t>Total flat rolled products</t>
  </si>
  <si>
    <t>Total long rolled products</t>
  </si>
  <si>
    <t>Total Slab (UPV + third parties)</t>
  </si>
  <si>
    <t>Slab production</t>
  </si>
  <si>
    <t>Sales - TOTAL MARKET</t>
  </si>
  <si>
    <t xml:space="preserve"> Flat Steel </t>
  </si>
  <si>
    <t>Slab</t>
  </si>
  <si>
    <t>Hot-rolled</t>
  </si>
  <si>
    <t>Cold-rolled</t>
  </si>
  <si>
    <t>Galvanized</t>
  </si>
  <si>
    <t>Tin plates</t>
  </si>
  <si>
    <t xml:space="preserve"> Long steel </t>
  </si>
  <si>
    <t>Sales - DOMESTIC MARKET</t>
  </si>
  <si>
    <t>Sales - FOREIGN MARKET</t>
  </si>
  <si>
    <t>Sales</t>
  </si>
  <si>
    <t xml:space="preserve">Domestic Market (%) </t>
  </si>
  <si>
    <t xml:space="preserve">Subsidiaries Abroad (%) </t>
  </si>
  <si>
    <t xml:space="preserve">Export (%) </t>
  </si>
  <si>
    <t>Sales by market</t>
  </si>
  <si>
    <t>Long Steel</t>
  </si>
  <si>
    <t>Domestic Market</t>
  </si>
  <si>
    <t>Foreign Market</t>
  </si>
  <si>
    <t>Cost of Steel Production (Parent Company)</t>
  </si>
  <si>
    <t>Coal/Coke %</t>
  </si>
  <si>
    <t>Iron Ore %</t>
  </si>
  <si>
    <t>Metals %</t>
  </si>
  <si>
    <t>Coils and Slabs Purchased %</t>
  </si>
  <si>
    <t>Other Raw Material %</t>
  </si>
  <si>
    <t>Labor Cost %</t>
  </si>
  <si>
    <t>Energy/Fuel %</t>
  </si>
  <si>
    <t>Maintenance/General Costs %</t>
  </si>
  <si>
    <t>Depreciation %</t>
  </si>
  <si>
    <t>Sales by Segment (Parent Company)</t>
  </si>
  <si>
    <t>Distribution</t>
  </si>
  <si>
    <t>Automotive</t>
  </si>
  <si>
    <t>Home Appliance/OEM</t>
  </si>
  <si>
    <t>Construction/infrastructure</t>
  </si>
  <si>
    <t>Steel Packaging</t>
  </si>
  <si>
    <t>Slab Cost R$/tonne</t>
  </si>
  <si>
    <t>Slab Cost (Parent Company)</t>
  </si>
  <si>
    <t xml:space="preserve">CSN | Segments </t>
  </si>
  <si>
    <t>Production Volume and Mining Sales</t>
  </si>
  <si>
    <t>Iron Ore Production</t>
  </si>
  <si>
    <t>Third Parties Purchase</t>
  </si>
  <si>
    <t>Total Production + Purchase</t>
  </si>
  <si>
    <t>UPV Sale</t>
  </si>
  <si>
    <t xml:space="preserve"> Third Parties Sales Volume</t>
  </si>
  <si>
    <t>Total Sales</t>
  </si>
  <si>
    <t>Realized Price CSN (CIF + FOB) US$/wmt</t>
  </si>
  <si>
    <t xml:space="preserve">Realized Price CSN </t>
  </si>
  <si>
    <t>Sepetiba TECON Highlights</t>
  </si>
  <si>
    <t>Containers Volume (thousand units)</t>
  </si>
  <si>
    <t>Steel Products Volume (thousand t)</t>
  </si>
  <si>
    <t>General Cargo Volume (thousand t)</t>
  </si>
  <si>
    <t xml:space="preserve">PERFORMANCE </t>
  </si>
  <si>
    <t>LOGISTIC PORT (TECON)</t>
  </si>
  <si>
    <t>Balance Sheet</t>
  </si>
  <si>
    <t>Free Cash Flow</t>
  </si>
  <si>
    <t>3. FCF</t>
  </si>
  <si>
    <t>Income Statement</t>
  </si>
  <si>
    <t>1. Assets/Liabilities</t>
  </si>
  <si>
    <t>2. Income Statement</t>
  </si>
  <si>
    <t>Results by Segment</t>
  </si>
  <si>
    <t>4. Results by Segment</t>
  </si>
  <si>
    <t>5. Indicators</t>
  </si>
  <si>
    <t>7. Steel</t>
  </si>
  <si>
    <t>8. Mining</t>
  </si>
  <si>
    <t>Sales Volume - TECON</t>
  </si>
  <si>
    <t>Realized Price</t>
  </si>
  <si>
    <t>Production and Sales</t>
  </si>
  <si>
    <t>Steel Production</t>
  </si>
  <si>
    <t>Steel Sales by market</t>
  </si>
  <si>
    <t>Production Cost (Parent Company)</t>
  </si>
  <si>
    <t>Distribution (Parent Company)</t>
  </si>
  <si>
    <t>Debt</t>
  </si>
  <si>
    <t>Capex</t>
  </si>
  <si>
    <t>Working Capital and Financial cycle</t>
  </si>
  <si>
    <t>Adjusted EBITDA Reconciliation</t>
  </si>
  <si>
    <t>Finance income (costs)</t>
  </si>
  <si>
    <t>Foreign exchange exposure</t>
  </si>
  <si>
    <t>Operational/Financials</t>
  </si>
  <si>
    <t>Financial Statements</t>
  </si>
  <si>
    <t>Net revenue from sales and/or services</t>
  </si>
  <si>
    <t>Cost of sales and/or services</t>
  </si>
  <si>
    <t>Operating expenses/income</t>
  </si>
  <si>
    <t>Selling expenses</t>
  </si>
  <si>
    <t>General and administrative expenses</t>
  </si>
  <si>
    <t>Other operating income</t>
  </si>
  <si>
    <t>Other operating expenses</t>
  </si>
  <si>
    <t>Share of profits (losses) of investees</t>
  </si>
  <si>
    <t>Profit before finance income (costs) and taxes</t>
  </si>
  <si>
    <t>Net exchange losses on financial instruments</t>
  </si>
  <si>
    <t>Profit (loss) before taxes on income</t>
  </si>
  <si>
    <t>Income tax and social contribution</t>
  </si>
  <si>
    <t>Continued operations, net</t>
  </si>
  <si>
    <t>Descontinued operations, net</t>
  </si>
  <si>
    <t>Consolidated profit for the period</t>
  </si>
  <si>
    <t>Attributed to owners of the Company</t>
  </si>
  <si>
    <t>Attributed to non-controlling interests</t>
  </si>
  <si>
    <t>Basic earnings per share</t>
  </si>
  <si>
    <t>Income Statement (Consolidated) R$ thousand</t>
  </si>
  <si>
    <t xml:space="preserve">2Q17 </t>
  </si>
  <si>
    <t xml:space="preserve">3Q17 </t>
  </si>
  <si>
    <t xml:space="preserve">1Q18 </t>
  </si>
  <si>
    <t>01/01/2016 to 12/31/2016</t>
  </si>
  <si>
    <t>01/01/2016 to 09/30/2016 Restatement</t>
  </si>
  <si>
    <t>01/01/2016 to 09/30/2016</t>
  </si>
  <si>
    <t>01/01/2016 to 06/30/2016 Restatement (3)</t>
  </si>
  <si>
    <t>2Q16 Restatement (2)</t>
  </si>
  <si>
    <t>3Q16 Restatement</t>
  </si>
  <si>
    <t>2Q16 Restatement (3)</t>
  </si>
  <si>
    <t>01/01/2016 to 06/30/2016 Restatement (2)</t>
  </si>
  <si>
    <t>01/01/2016 to 06/30/2016</t>
  </si>
  <si>
    <t>1Q16 REPUBLISH (3)</t>
  </si>
  <si>
    <t>1Q16 REPUBLISH (2)</t>
  </si>
  <si>
    <t>ASSETS (Consolidated) R$ thousand</t>
  </si>
  <si>
    <t>LIABILITIES (Consolidated) R$ thousand</t>
  </si>
  <si>
    <t>Current assets</t>
  </si>
  <si>
    <t>Financial investments</t>
  </si>
  <si>
    <t>Other current assets</t>
  </si>
  <si>
    <t>Non-current assets for sale</t>
  </si>
  <si>
    <t>Others</t>
  </si>
  <si>
    <t>Non-current assets</t>
  </si>
  <si>
    <t>Long-term receivables</t>
  </si>
  <si>
    <t>Investments measured at amortized cost</t>
  </si>
  <si>
    <t>Property, plant and equipment</t>
  </si>
  <si>
    <t>Intangible assets</t>
  </si>
  <si>
    <t>Current liabilities</t>
  </si>
  <si>
    <t>Provisions</t>
  </si>
  <si>
    <t>Provision for tax, social security, labor and civil risks</t>
  </si>
  <si>
    <t>Liabilities over non-current assets to sell and descontinued</t>
  </si>
  <si>
    <t>Non-current liabilities</t>
  </si>
  <si>
    <t>Deferred Income Tax and Social Contribution</t>
  </si>
  <si>
    <t>Other Provisions</t>
  </si>
  <si>
    <t>Provisions for Environmental Liabilities and Deactivation</t>
  </si>
  <si>
    <t>Pension and Health Plan</t>
  </si>
  <si>
    <t>Shareholders’ equity</t>
  </si>
  <si>
    <t>Paid-in capital</t>
  </si>
  <si>
    <t>Capital reserves</t>
  </si>
  <si>
    <t>Earnings reserves</t>
  </si>
  <si>
    <t>Legal reserve</t>
  </si>
  <si>
    <t>Statutory reserve</t>
  </si>
  <si>
    <t>Unrealized income reserve </t>
  </si>
  <si>
    <t>Treasury shares</t>
  </si>
  <si>
    <t>Accumulated Profit / Loss</t>
  </si>
  <si>
    <t> Other comprehensive income</t>
  </si>
  <si>
    <t>Non-Controlling Shareholder Participation</t>
  </si>
  <si>
    <t>03/31/2016 REPUBLISH (2)</t>
  </si>
  <si>
    <t>03/31/2016 REPUBLISH (3)</t>
  </si>
  <si>
    <t>06/30/2016 REPUBLISH (2)</t>
  </si>
  <si>
    <t>06/30/2016 REPUBLISH (3)</t>
  </si>
  <si>
    <t>09/30/2016 REPUBLISH</t>
  </si>
  <si>
    <t>FCF (Consolidated) R$ thousand</t>
  </si>
  <si>
    <t xml:space="preserve">1Q16 </t>
  </si>
  <si>
    <t>01/01/2016 to 06/30/2016 REPUBLISH (2)</t>
  </si>
  <si>
    <t>01/01/2016 to 06/30/2016 REPUBLISH (3)</t>
  </si>
  <si>
    <t>01/01/2016 to 09/30/2016 REPUBLISH</t>
  </si>
  <si>
    <t>01/01/2017 to 03/31/2017</t>
  </si>
  <si>
    <t>01/01/2017 to 06/30/2017</t>
  </si>
  <si>
    <t>01/01/2017 to 09/30/2017</t>
  </si>
  <si>
    <t>01/01/2017 to 12/31/2017</t>
  </si>
  <si>
    <t>01/01/2018 to 06/30/2018</t>
  </si>
  <si>
    <t>01/01/2018 to 09/30/2018</t>
  </si>
  <si>
    <t>*E = estimate</t>
  </si>
  <si>
    <t>n.r.</t>
  </si>
  <si>
    <t>**n.a. = not rated</t>
  </si>
  <si>
    <t>Volume of Iron Ore Production</t>
  </si>
  <si>
    <t>Leverage</t>
  </si>
  <si>
    <t>Net Revenue</t>
  </si>
  <si>
    <t>Net cash generated by operating activities</t>
  </si>
  <si>
    <t>Cash generated by operating activities</t>
  </si>
  <si>
    <t>(Net Losses) / Net income attributable to controlling shareholders</t>
  </si>
  <si>
    <t>Loss for the period attributable to non-controlling interests</t>
  </si>
  <si>
    <t>Charges on loans and financing received</t>
  </si>
  <si>
    <t>Charges on loans and financing granted</t>
  </si>
  <si>
    <t>Depreciation, depletion and amortization</t>
  </si>
  <si>
    <t>Deferred income tax and social contribution</t>
  </si>
  <si>
    <t>Provision Swap / Forward</t>
  </si>
  <si>
    <t>Fiscal, Social Security, Labor, Civil and Environmental Provisions</t>
  </si>
  <si>
    <t>Foreign exchange and monetary variations, net</t>
  </si>
  <si>
    <t>Result from derivative financial instruments</t>
  </si>
  <si>
    <t>Write off fixed assets and intangible</t>
  </si>
  <si>
    <t>Accrued actuarial liability</t>
  </si>
  <si>
    <t>Impairment  Transnordestina</t>
  </si>
  <si>
    <t>Buyback of debt securities</t>
  </si>
  <si>
    <t>Gain with business combination</t>
  </si>
  <si>
    <t>Mark to market stocks</t>
  </si>
  <si>
    <t>Environmental liabilities and Deactvation Provisions</t>
  </si>
  <si>
    <t>Eltrobrás compulsory loan monetary correction</t>
  </si>
  <si>
    <t>Gain on divestiture from assets</t>
  </si>
  <si>
    <t>Net gain on sale of foreign subsidiary</t>
  </si>
  <si>
    <t>Changes in Assets and Liabilities</t>
  </si>
  <si>
    <t>Accounts Receivable</t>
  </si>
  <si>
    <t>Trade Receivables – Related Parties</t>
  </si>
  <si>
    <t>Inventory</t>
  </si>
  <si>
    <t>Related Party Credits / Dividends</t>
  </si>
  <si>
    <t>Taxes to be offset</t>
  </si>
  <si>
    <t>Judicial Deposits</t>
  </si>
  <si>
    <t>Dividends received - related parties</t>
  </si>
  <si>
    <t>Wages and social charges</t>
  </si>
  <si>
    <t>Taxes / Refis</t>
  </si>
  <si>
    <t>Accounts payable - related parties</t>
  </si>
  <si>
    <t>Interest paid</t>
  </si>
  <si>
    <t>Interest received</t>
  </si>
  <si>
    <t>Interest received - related parties</t>
  </si>
  <si>
    <t>Interest on swap payments</t>
  </si>
  <si>
    <t>Net Cash Investing Activities</t>
  </si>
  <si>
    <t>Investments / AFAC</t>
  </si>
  <si>
    <t>Acquisition of property, plant and equipment</t>
  </si>
  <si>
    <t>Receipt / (payment) in derivative transactions</t>
  </si>
  <si>
    <t>Acquisition of intangible assets</t>
  </si>
  <si>
    <t>Loans - Related Parties</t>
  </si>
  <si>
    <t>Loans / Receive loans - related parties</t>
  </si>
  <si>
    <t>Financial application, net of redemption</t>
  </si>
  <si>
    <t>Cash and Cash Equivalent from discontinued operations</t>
  </si>
  <si>
    <t>Cash and Cash Equivalents in the acquisition of control</t>
  </si>
  <si>
    <t>Cash received from the sale of Usiminas shares</t>
  </si>
  <si>
    <t>Net cash received from the sale of a subsidiary abroad</t>
  </si>
  <si>
    <t>Net Cash Funding Activities</t>
  </si>
  <si>
    <t>Net cost of transaction funding</t>
  </si>
  <si>
    <t>Borrowing amortizations - principal</t>
  </si>
  <si>
    <t>Dividends/Interest on equity</t>
  </si>
  <si>
    <t>Borrowing Fortaiting/Drawee risk</t>
  </si>
  <si>
    <t>Amortizations for Fortaiting/Drawee risk</t>
  </si>
  <si>
    <t>Cost of borrowing and financing</t>
  </si>
  <si>
    <t>Disposal of shares in treasury</t>
  </si>
  <si>
    <t>Exchange Variation against Cash and Equivalents</t>
  </si>
  <si>
    <t>Increase (decrease) in cash and cash equivalents</t>
  </si>
  <si>
    <t>Initial Cash and Equivalent Balance</t>
  </si>
  <si>
    <t>Final Cash and Equivalent Balance</t>
  </si>
  <si>
    <t xml:space="preserve">Adjusted EBITDA margin (%) </t>
  </si>
  <si>
    <t xml:space="preserve">Adjusted EBITDA margin (%)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</si>
</sst>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000_-;\-* #,##0.0000_-;_-* &quot;-&quot;??_-;_-@_-"/>
    <numFmt numFmtId="167" formatCode="_-* #,##0.00000_-;\-* #,##0.00000_-;_-* &quot;-&quot;??_-;_-@_-"/>
    <numFmt numFmtId="168" formatCode="_(* #,##0_);_(* \(#,##0\);_(* &quot;-&quot;??_);_(@_)"/>
    <numFmt numFmtId="169" formatCode="_-* #,##0.0_-;\-* #,##0.0_-;_-* &quot;-&quot;??_-;_-@_-"/>
    <numFmt numFmtId="170" formatCode="_(* #,##0.0000_);_(* \(#,##0.0000\);_(* &quot;-&quot;??_);_(@_)"/>
    <numFmt numFmtId="171" formatCode="0.0%"/>
    <numFmt numFmtId="172" formatCode="General\x"/>
    <numFmt numFmtId="173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Verdana"/>
      <family val="2"/>
    </font>
    <font>
      <i/>
      <sz val="10"/>
      <name val="Verdana"/>
      <family val="2"/>
    </font>
    <font>
      <sz val="10"/>
      <name val="Calibri"/>
      <family val="2"/>
      <scheme val="minor"/>
    </font>
    <font>
      <sz val="10"/>
      <color indexed="18"/>
      <name val="Verdana"/>
      <family val="2"/>
    </font>
    <font>
      <sz val="11"/>
      <color rgb="FFFFFFFF"/>
      <name val="Calibri"/>
      <family val="2"/>
      <scheme val="minor"/>
    </font>
    <font>
      <sz val="7.5"/>
      <color indexed="9"/>
      <name val="Calibri"/>
      <family val="2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1438F"/>
        <bgColor indexed="64"/>
      </patternFill>
    </fill>
    <fill>
      <patternFill patternType="solid">
        <fgColor rgb="FF086BA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21">
    <xf numFmtId="0" fontId="0" fillId="0" borderId="0" xfId="0"/>
    <xf numFmtId="0" fontId="4" fillId="2" borderId="0" xfId="0" applyFont="1" applyFill="1" applyAlignment="1">
      <alignment vertical="center"/>
    </xf>
    <xf numFmtId="0" fontId="6" fillId="0" borderId="0" xfId="0" applyFont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7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6" fillId="3" borderId="0" xfId="0" applyFont="1" applyFill="1" applyBorder="1"/>
    <xf numFmtId="165" fontId="6" fillId="3" borderId="0" xfId="1" applyNumberFormat="1" applyFont="1" applyFill="1" applyBorder="1"/>
    <xf numFmtId="166" fontId="6" fillId="3" borderId="0" xfId="1" applyNumberFormat="1" applyFont="1" applyFill="1" applyBorder="1"/>
    <xf numFmtId="167" fontId="6" fillId="3" borderId="0" xfId="1" applyNumberFormat="1" applyFont="1" applyFill="1" applyBorder="1"/>
    <xf numFmtId="0" fontId="5" fillId="3" borderId="0" xfId="0" applyFont="1" applyFill="1" applyBorder="1"/>
    <xf numFmtId="165" fontId="5" fillId="3" borderId="0" xfId="1" applyNumberFormat="1" applyFont="1" applyFill="1" applyBorder="1"/>
    <xf numFmtId="0" fontId="3" fillId="4" borderId="0" xfId="0" applyFont="1" applyFill="1"/>
    <xf numFmtId="0" fontId="3" fillId="4" borderId="0" xfId="0" applyFont="1" applyFill="1" applyAlignment="1">
      <alignment horizontal="right"/>
    </xf>
    <xf numFmtId="0" fontId="0" fillId="3" borderId="0" xfId="0" applyFill="1"/>
    <xf numFmtId="0" fontId="2" fillId="5" borderId="0" xfId="0" applyFont="1" applyFill="1"/>
    <xf numFmtId="0" fontId="4" fillId="3" borderId="0" xfId="0" applyFont="1" applyFill="1" applyAlignment="1">
      <alignment vertical="center"/>
    </xf>
    <xf numFmtId="0" fontId="6" fillId="3" borderId="0" xfId="0" applyFont="1" applyFill="1"/>
    <xf numFmtId="165" fontId="6" fillId="3" borderId="0" xfId="1" applyNumberFormat="1" applyFont="1" applyFill="1" applyAlignment="1">
      <alignment wrapText="1"/>
    </xf>
    <xf numFmtId="165" fontId="4" fillId="3" borderId="0" xfId="0" applyNumberFormat="1" applyFont="1" applyFill="1" applyAlignment="1">
      <alignment vertical="center"/>
    </xf>
    <xf numFmtId="0" fontId="4" fillId="3" borderId="0" xfId="0" applyNumberFormat="1" applyFont="1" applyFill="1" applyAlignment="1">
      <alignment vertical="center"/>
    </xf>
    <xf numFmtId="0" fontId="7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9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 wrapText="1"/>
    </xf>
    <xf numFmtId="0" fontId="13" fillId="4" borderId="0" xfId="0" applyFont="1" applyFill="1" applyBorder="1" applyAlignment="1">
      <alignment horizontal="center" vertical="center"/>
    </xf>
    <xf numFmtId="14" fontId="13" fillId="4" borderId="0" xfId="0" applyNumberFormat="1" applyFont="1" applyFill="1" applyAlignment="1">
      <alignment horizontal="center" vertical="justify" wrapText="1"/>
    </xf>
    <xf numFmtId="14" fontId="13" fillId="4" borderId="0" xfId="0" applyNumberFormat="1" applyFont="1" applyFill="1" applyAlignment="1">
      <alignment horizontal="center" vertical="center" wrapText="1"/>
    </xf>
    <xf numFmtId="0" fontId="5" fillId="3" borderId="1" xfId="0" applyFont="1" applyFill="1" applyBorder="1"/>
    <xf numFmtId="165" fontId="5" fillId="3" borderId="1" xfId="1" applyNumberFormat="1" applyFont="1" applyFill="1" applyBorder="1" applyAlignment="1">
      <alignment wrapText="1"/>
    </xf>
    <xf numFmtId="0" fontId="13" fillId="4" borderId="0" xfId="0" applyFont="1" applyFill="1" applyBorder="1" applyAlignment="1">
      <alignment horizontal="center" vertical="center" wrapText="1"/>
    </xf>
    <xf numFmtId="165" fontId="5" fillId="3" borderId="1" xfId="1" applyNumberFormat="1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0" xfId="0" applyFont="1" applyFill="1" applyBorder="1" applyAlignment="1">
      <alignment horizontal="left" indent="2"/>
    </xf>
    <xf numFmtId="0" fontId="11" fillId="6" borderId="0" xfId="0" applyFont="1" applyFill="1"/>
    <xf numFmtId="0" fontId="11" fillId="6" borderId="0" xfId="0" applyFont="1" applyFill="1" applyAlignment="1">
      <alignment horizontal="right" wrapText="1"/>
    </xf>
    <xf numFmtId="0" fontId="11" fillId="6" borderId="0" xfId="0" applyFont="1" applyFill="1" applyAlignment="1"/>
    <xf numFmtId="0" fontId="2" fillId="3" borderId="0" xfId="0" applyFont="1" applyFill="1" applyAlignment="1">
      <alignment wrapText="1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indent="1"/>
    </xf>
    <xf numFmtId="168" fontId="0" fillId="3" borderId="0" xfId="0" applyNumberFormat="1" applyFill="1" applyAlignment="1">
      <alignment horizontal="right" wrapText="1"/>
    </xf>
    <xf numFmtId="168" fontId="0" fillId="3" borderId="0" xfId="0" applyNumberFormat="1" applyFill="1"/>
    <xf numFmtId="9" fontId="0" fillId="3" borderId="0" xfId="2" applyFont="1" applyFill="1"/>
    <xf numFmtId="0" fontId="0" fillId="3" borderId="0" xfId="0" applyFill="1" applyAlignment="1">
      <alignment horizontal="left" indent="2"/>
    </xf>
    <xf numFmtId="9" fontId="0" fillId="3" borderId="0" xfId="2" applyFont="1" applyFill="1" applyAlignment="1">
      <alignment horizontal="right" wrapText="1"/>
    </xf>
    <xf numFmtId="0" fontId="0" fillId="3" borderId="0" xfId="0" applyFill="1" applyAlignment="1">
      <alignment horizontal="right" wrapText="1"/>
    </xf>
    <xf numFmtId="0" fontId="0" fillId="3" borderId="0" xfId="0" applyFill="1" applyAlignment="1">
      <alignment wrapText="1"/>
    </xf>
    <xf numFmtId="43" fontId="0" fillId="3" borderId="0" xfId="0" applyNumberFormat="1" applyFill="1"/>
    <xf numFmtId="165" fontId="0" fillId="3" borderId="0" xfId="1" applyNumberFormat="1" applyFont="1" applyFill="1"/>
    <xf numFmtId="0" fontId="2" fillId="3" borderId="1" xfId="0" applyFont="1" applyFill="1" applyBorder="1" applyAlignment="1">
      <alignment horizontal="left" indent="1"/>
    </xf>
    <xf numFmtId="0" fontId="0" fillId="3" borderId="0" xfId="0" applyFill="1" applyAlignment="1">
      <alignment horizontal="left" indent="3"/>
    </xf>
    <xf numFmtId="0" fontId="0" fillId="3" borderId="0" xfId="0" applyFill="1" applyAlignment="1">
      <alignment horizontal="left" indent="4"/>
    </xf>
    <xf numFmtId="164" fontId="0" fillId="3" borderId="0" xfId="1" applyFont="1" applyFill="1"/>
    <xf numFmtId="169" fontId="0" fillId="3" borderId="0" xfId="1" applyNumberFormat="1" applyFont="1" applyFill="1"/>
    <xf numFmtId="168" fontId="0" fillId="3" borderId="0" xfId="1" applyNumberFormat="1" applyFont="1" applyFill="1"/>
    <xf numFmtId="168" fontId="2" fillId="3" borderId="1" xfId="1" applyNumberFormat="1" applyFont="1" applyFill="1" applyBorder="1"/>
    <xf numFmtId="0" fontId="2" fillId="3" borderId="0" xfId="0" applyFont="1" applyFill="1" applyAlignment="1">
      <alignment horizontal="left" indent="1"/>
    </xf>
    <xf numFmtId="168" fontId="0" fillId="3" borderId="0" xfId="0" applyNumberFormat="1" applyFill="1" applyAlignment="1">
      <alignment wrapText="1"/>
    </xf>
    <xf numFmtId="168" fontId="0" fillId="3" borderId="0" xfId="2" applyNumberFormat="1" applyFont="1" applyFill="1" applyAlignment="1">
      <alignment horizontal="right" wrapText="1"/>
    </xf>
    <xf numFmtId="168" fontId="2" fillId="3" borderId="1" xfId="0" applyNumberFormat="1" applyFont="1" applyFill="1" applyBorder="1" applyAlignment="1">
      <alignment horizontal="right" wrapText="1"/>
    </xf>
    <xf numFmtId="168" fontId="2" fillId="3" borderId="1" xfId="0" applyNumberFormat="1" applyFont="1" applyFill="1" applyBorder="1"/>
    <xf numFmtId="169" fontId="0" fillId="3" borderId="0" xfId="1" applyNumberFormat="1" applyFont="1" applyFill="1" applyAlignment="1">
      <alignment horizontal="right" wrapText="1"/>
    </xf>
    <xf numFmtId="165" fontId="0" fillId="3" borderId="0" xfId="1" applyNumberFormat="1" applyFont="1" applyFill="1" applyAlignment="1">
      <alignment horizontal="right" wrapText="1"/>
    </xf>
    <xf numFmtId="0" fontId="11" fillId="7" borderId="0" xfId="0" applyFont="1" applyFill="1"/>
    <xf numFmtId="0" fontId="11" fillId="7" borderId="0" xfId="0" applyFont="1" applyFill="1" applyAlignment="1">
      <alignment horizontal="right" wrapText="1"/>
    </xf>
    <xf numFmtId="0" fontId="11" fillId="8" borderId="0" xfId="0" applyFont="1" applyFill="1" applyAlignment="1">
      <alignment horizontal="left" indent="1"/>
    </xf>
    <xf numFmtId="0" fontId="11" fillId="8" borderId="0" xfId="0" applyFont="1" applyFill="1" applyAlignment="1">
      <alignment horizontal="right" wrapText="1"/>
    </xf>
    <xf numFmtId="3" fontId="11" fillId="8" borderId="0" xfId="0" applyNumberFormat="1" applyFont="1" applyFill="1" applyAlignment="1">
      <alignment horizontal="right" wrapText="1"/>
    </xf>
    <xf numFmtId="165" fontId="11" fillId="8" borderId="0" xfId="1" applyNumberFormat="1" applyFont="1" applyFill="1" applyAlignment="1">
      <alignment horizontal="right" wrapText="1"/>
    </xf>
    <xf numFmtId="165" fontId="0" fillId="3" borderId="0" xfId="0" applyNumberFormat="1" applyFill="1"/>
    <xf numFmtId="3" fontId="0" fillId="3" borderId="0" xfId="0" applyNumberFormat="1" applyFill="1" applyAlignment="1">
      <alignment horizontal="right" wrapText="1"/>
    </xf>
    <xf numFmtId="0" fontId="16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right" wrapText="1"/>
    </xf>
    <xf numFmtId="165" fontId="2" fillId="3" borderId="0" xfId="1" applyNumberFormat="1" applyFont="1" applyFill="1"/>
    <xf numFmtId="0" fontId="2" fillId="9" borderId="0" xfId="0" applyFont="1" applyFill="1"/>
    <xf numFmtId="0" fontId="2" fillId="9" borderId="0" xfId="0" applyFont="1" applyFill="1" applyAlignment="1">
      <alignment horizontal="center" vertical="center"/>
    </xf>
    <xf numFmtId="0" fontId="0" fillId="10" borderId="0" xfId="0" applyFill="1"/>
    <xf numFmtId="0" fontId="2" fillId="10" borderId="0" xfId="0" applyFont="1" applyFill="1"/>
    <xf numFmtId="0" fontId="0" fillId="11" borderId="0" xfId="0" applyFill="1"/>
    <xf numFmtId="0" fontId="2" fillId="11" borderId="0" xfId="0" applyFont="1" applyFill="1"/>
    <xf numFmtId="0" fontId="2" fillId="11" borderId="0" xfId="0" applyFont="1" applyFill="1" applyAlignment="1">
      <alignment horizontal="center" vertical="center"/>
    </xf>
    <xf numFmtId="0" fontId="2" fillId="6" borderId="0" xfId="0" applyFont="1" applyFill="1"/>
    <xf numFmtId="0" fontId="2" fillId="6" borderId="0" xfId="0" applyFont="1" applyFill="1" applyAlignment="1">
      <alignment horizontal="center" vertical="center"/>
    </xf>
    <xf numFmtId="0" fontId="17" fillId="3" borderId="0" xfId="3" applyFill="1" applyAlignment="1">
      <alignment horizontal="center" vertical="center"/>
    </xf>
    <xf numFmtId="168" fontId="5" fillId="3" borderId="0" xfId="1" applyNumberFormat="1" applyFont="1" applyFill="1" applyBorder="1"/>
    <xf numFmtId="168" fontId="5" fillId="3" borderId="1" xfId="1" applyNumberFormat="1" applyFont="1" applyFill="1" applyBorder="1"/>
    <xf numFmtId="168" fontId="6" fillId="3" borderId="0" xfId="1" applyNumberFormat="1" applyFont="1" applyFill="1" applyBorder="1"/>
    <xf numFmtId="170" fontId="6" fillId="3" borderId="0" xfId="1" applyNumberFormat="1" applyFont="1" applyFill="1" applyBorder="1"/>
    <xf numFmtId="168" fontId="5" fillId="3" borderId="1" xfId="1" applyNumberFormat="1" applyFont="1" applyFill="1" applyBorder="1" applyAlignment="1">
      <alignment wrapText="1"/>
    </xf>
    <xf numFmtId="168" fontId="6" fillId="3" borderId="0" xfId="1" applyNumberFormat="1" applyFont="1" applyFill="1" applyBorder="1" applyAlignment="1">
      <alignment wrapText="1"/>
    </xf>
    <xf numFmtId="0" fontId="18" fillId="12" borderId="2" xfId="0" applyFont="1" applyFill="1" applyBorder="1" applyAlignment="1">
      <alignment horizontal="justify" vertical="center"/>
    </xf>
    <xf numFmtId="0" fontId="11" fillId="6" borderId="0" xfId="0" applyFont="1" applyFill="1" applyBorder="1"/>
    <xf numFmtId="0" fontId="11" fillId="6" borderId="0" xfId="0" applyFont="1" applyFill="1" applyBorder="1" applyAlignment="1">
      <alignment horizontal="right" wrapText="1"/>
    </xf>
    <xf numFmtId="0" fontId="18" fillId="12" borderId="0" xfId="0" applyFont="1" applyFill="1" applyBorder="1" applyAlignment="1">
      <alignment horizontal="justify" vertical="center"/>
    </xf>
    <xf numFmtId="0" fontId="18" fillId="12" borderId="0" xfId="0" applyFont="1" applyFill="1" applyBorder="1" applyAlignment="1">
      <alignment vertical="center"/>
    </xf>
    <xf numFmtId="0" fontId="18" fillId="12" borderId="0" xfId="0" applyFont="1" applyFill="1" applyBorder="1" applyAlignment="1">
      <alignment horizontal="right" vertical="center"/>
    </xf>
    <xf numFmtId="3" fontId="18" fillId="12" borderId="0" xfId="0" applyNumberFormat="1" applyFont="1" applyFill="1" applyBorder="1" applyAlignment="1">
      <alignment horizontal="right" vertical="center"/>
    </xf>
    <xf numFmtId="9" fontId="18" fillId="12" borderId="0" xfId="0" applyNumberFormat="1" applyFont="1" applyFill="1" applyBorder="1" applyAlignment="1">
      <alignment horizontal="right" vertical="center"/>
    </xf>
    <xf numFmtId="0" fontId="18" fillId="12" borderId="2" xfId="0" applyFont="1" applyFill="1" applyBorder="1" applyAlignment="1">
      <alignment horizontal="right" vertical="center"/>
    </xf>
    <xf numFmtId="0" fontId="15" fillId="3" borderId="0" xfId="0" applyFont="1" applyFill="1"/>
    <xf numFmtId="0" fontId="17" fillId="3" borderId="0" xfId="3" applyFill="1" applyAlignment="1">
      <alignment horizontal="center" vertical="center"/>
    </xf>
    <xf numFmtId="168" fontId="0" fillId="3" borderId="0" xfId="2" applyNumberFormat="1" applyFont="1" applyFill="1"/>
    <xf numFmtId="3" fontId="0" fillId="3" borderId="0" xfId="0" applyNumberFormat="1" applyFill="1"/>
    <xf numFmtId="171" fontId="0" fillId="3" borderId="0" xfId="2" applyNumberFormat="1" applyFont="1" applyFill="1"/>
    <xf numFmtId="9" fontId="0" fillId="3" borderId="0" xfId="2" applyNumberFormat="1" applyFont="1" applyFill="1"/>
    <xf numFmtId="169" fontId="0" fillId="3" borderId="0" xfId="0" applyNumberFormat="1" applyFill="1"/>
    <xf numFmtId="0" fontId="17" fillId="3" borderId="0" xfId="3" applyFill="1" applyAlignment="1">
      <alignment horizontal="center" vertical="center"/>
    </xf>
    <xf numFmtId="0" fontId="11" fillId="6" borderId="0" xfId="0" applyFont="1" applyFill="1" applyAlignment="1">
      <alignment wrapText="1"/>
    </xf>
    <xf numFmtId="0" fontId="0" fillId="0" borderId="0" xfId="0" applyFill="1" applyAlignment="1">
      <alignment horizontal="left" indent="2"/>
    </xf>
    <xf numFmtId="172" fontId="2" fillId="3" borderId="1" xfId="0" applyNumberFormat="1" applyFont="1" applyFill="1" applyBorder="1" applyAlignment="1">
      <alignment horizontal="right" wrapText="1"/>
    </xf>
    <xf numFmtId="172" fontId="2" fillId="3" borderId="1" xfId="0" applyNumberFormat="1" applyFont="1" applyFill="1" applyBorder="1"/>
    <xf numFmtId="173" fontId="11" fillId="6" borderId="0" xfId="0" applyNumberFormat="1" applyFont="1" applyFill="1" applyAlignment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0" fontId="17" fillId="3" borderId="0" xfId="3" applyFill="1" applyAlignment="1">
      <alignment horizontal="center" vertical="center"/>
    </xf>
    <xf numFmtId="0" fontId="14" fillId="3" borderId="0" xfId="0" applyFont="1" applyFill="1" applyAlignment="1">
      <alignment horizontal="left" wrapText="1"/>
    </xf>
  </cellXfs>
  <cellStyles count="4">
    <cellStyle name="Hiperlink" xfId="3" builtinId="8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Guide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Guid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hyperlink" Target="#Guid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Guid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Guid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Guid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Guid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Guid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Guid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1804147</xdr:colOff>
      <xdr:row>51</xdr:row>
      <xdr:rowOff>100853</xdr:rowOff>
    </xdr:from>
    <xdr:to>
      <xdr:col>0</xdr:col>
      <xdr:colOff>2566147</xdr:colOff>
      <xdr:row>54</xdr:row>
      <xdr:rowOff>134471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flipH="1">
          <a:off x="1804147" y="8101853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  <xdr:twoCellAnchor>
    <xdr:from>
      <xdr:col>18</xdr:col>
      <xdr:colOff>0</xdr:colOff>
      <xdr:row>3</xdr:row>
      <xdr:rowOff>0</xdr:rowOff>
    </xdr:from>
    <xdr:to>
      <xdr:col>18</xdr:col>
      <xdr:colOff>762000</xdr:colOff>
      <xdr:row>6</xdr:row>
      <xdr:rowOff>0</xdr:rowOff>
    </xdr:to>
    <xdr:sp macro="" textlink="">
      <xdr:nvSpPr>
        <xdr:cNvPr id="3" name="Seta: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CC232B-2224-427C-AE44-ED1177FB621E}"/>
            </a:ext>
          </a:extLst>
        </xdr:cNvPr>
        <xdr:cNvSpPr/>
      </xdr:nvSpPr>
      <xdr:spPr>
        <a:xfrm flipH="1">
          <a:off x="16831235" y="381000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1423147</xdr:colOff>
      <xdr:row>30</xdr:row>
      <xdr:rowOff>11206</xdr:rowOff>
    </xdr:from>
    <xdr:to>
      <xdr:col>0</xdr:col>
      <xdr:colOff>2185147</xdr:colOff>
      <xdr:row>33</xdr:row>
      <xdr:rowOff>44824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flipH="1">
          <a:off x="1423147" y="5210735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  <xdr:twoCellAnchor>
    <xdr:from>
      <xdr:col>22</xdr:col>
      <xdr:colOff>750794</xdr:colOff>
      <xdr:row>2</xdr:row>
      <xdr:rowOff>78440</xdr:rowOff>
    </xdr:from>
    <xdr:to>
      <xdr:col>23</xdr:col>
      <xdr:colOff>728382</xdr:colOff>
      <xdr:row>5</xdr:row>
      <xdr:rowOff>112058</xdr:rowOff>
    </xdr:to>
    <xdr:sp macro="" textlink="">
      <xdr:nvSpPr>
        <xdr:cNvPr id="3" name="Seta: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0408994-79A1-4184-9E17-E8AAF74839B3}"/>
            </a:ext>
          </a:extLst>
        </xdr:cNvPr>
        <xdr:cNvSpPr/>
      </xdr:nvSpPr>
      <xdr:spPr>
        <a:xfrm flipH="1">
          <a:off x="25426147" y="885264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1624852</xdr:colOff>
      <xdr:row>69</xdr:row>
      <xdr:rowOff>100853</xdr:rowOff>
    </xdr:from>
    <xdr:to>
      <xdr:col>0</xdr:col>
      <xdr:colOff>2386852</xdr:colOff>
      <xdr:row>72</xdr:row>
      <xdr:rowOff>134471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flipH="1">
          <a:off x="1624852" y="11071412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Back</a:t>
          </a:r>
        </a:p>
      </xdr:txBody>
    </xdr:sp>
    <xdr:clientData/>
  </xdr:twoCellAnchor>
  <xdr:twoCellAnchor>
    <xdr:from>
      <xdr:col>18</xdr:col>
      <xdr:colOff>302559</xdr:colOff>
      <xdr:row>3</xdr:row>
      <xdr:rowOff>0</xdr:rowOff>
    </xdr:from>
    <xdr:to>
      <xdr:col>19</xdr:col>
      <xdr:colOff>459441</xdr:colOff>
      <xdr:row>6</xdr:row>
      <xdr:rowOff>33618</xdr:rowOff>
    </xdr:to>
    <xdr:sp macro="" textlink="">
      <xdr:nvSpPr>
        <xdr:cNvPr id="3" name="Seta: para a Direit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898CA4E-4F70-4595-B10F-AF1849132FCC}"/>
            </a:ext>
          </a:extLst>
        </xdr:cNvPr>
        <xdr:cNvSpPr/>
      </xdr:nvSpPr>
      <xdr:spPr>
        <a:xfrm flipH="1">
          <a:off x="21235147" y="616324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Back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549087</xdr:colOff>
      <xdr:row>1</xdr:row>
      <xdr:rowOff>112059</xdr:rowOff>
    </xdr:from>
    <xdr:to>
      <xdr:col>14</xdr:col>
      <xdr:colOff>100852</xdr:colOff>
      <xdr:row>4</xdr:row>
      <xdr:rowOff>44824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 flipH="1">
          <a:off x="9917205" y="302559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Back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44824</xdr:colOff>
      <xdr:row>0</xdr:row>
      <xdr:rowOff>123265</xdr:rowOff>
    </xdr:from>
    <xdr:to>
      <xdr:col>14</xdr:col>
      <xdr:colOff>201707</xdr:colOff>
      <xdr:row>3</xdr:row>
      <xdr:rowOff>56030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flipH="1">
          <a:off x="12550589" y="123265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44824</xdr:colOff>
      <xdr:row>0</xdr:row>
      <xdr:rowOff>123265</xdr:rowOff>
    </xdr:from>
    <xdr:to>
      <xdr:col>11</xdr:col>
      <xdr:colOff>201707</xdr:colOff>
      <xdr:row>3</xdr:row>
      <xdr:rowOff>56030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 flipH="1">
          <a:off x="12513049" y="123265"/>
          <a:ext cx="766483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  <xdr:twoCellAnchor editAs="oneCell">
    <xdr:from>
      <xdr:col>0</xdr:col>
      <xdr:colOff>1759323</xdr:colOff>
      <xdr:row>21</xdr:row>
      <xdr:rowOff>179294</xdr:rowOff>
    </xdr:from>
    <xdr:to>
      <xdr:col>7</xdr:col>
      <xdr:colOff>156883</xdr:colOff>
      <xdr:row>37</xdr:row>
      <xdr:rowOff>67235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EBDA6B9-15DE-4083-B5CD-DA46C0869D51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9323" y="4202206"/>
          <a:ext cx="6376148" cy="2935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369794</xdr:colOff>
      <xdr:row>1</xdr:row>
      <xdr:rowOff>78441</xdr:rowOff>
    </xdr:from>
    <xdr:to>
      <xdr:col>13</xdr:col>
      <xdr:colOff>526676</xdr:colOff>
      <xdr:row>4</xdr:row>
      <xdr:rowOff>11206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 flipH="1">
          <a:off x="9962029" y="268941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437029</xdr:colOff>
      <xdr:row>0</xdr:row>
      <xdr:rowOff>156882</xdr:rowOff>
    </xdr:from>
    <xdr:to>
      <xdr:col>13</xdr:col>
      <xdr:colOff>593911</xdr:colOff>
      <xdr:row>3</xdr:row>
      <xdr:rowOff>89647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 flipH="1">
          <a:off x="10802470" y="156882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414618</xdr:colOff>
      <xdr:row>0</xdr:row>
      <xdr:rowOff>145676</xdr:rowOff>
    </xdr:from>
    <xdr:to>
      <xdr:col>13</xdr:col>
      <xdr:colOff>571500</xdr:colOff>
      <xdr:row>3</xdr:row>
      <xdr:rowOff>78441</xdr:rowOff>
    </xdr:to>
    <xdr:sp macro="" textlink="">
      <xdr:nvSpPr>
        <xdr:cNvPr id="2" name="Seta: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 flipH="1">
          <a:off x="10006853" y="145676"/>
          <a:ext cx="762000" cy="50426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 Back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zoomScale="85" zoomScaleNormal="85" workbookViewId="0">
      <selection activeCell="D29" sqref="D29"/>
    </sheetView>
  </sheetViews>
  <sheetFormatPr defaultRowHeight="15" x14ac:dyDescent="0.25"/>
  <cols>
    <col min="1" max="1" width="5" style="17" customWidth="1"/>
    <col min="2" max="2" width="5.28515625" style="17" customWidth="1"/>
    <col min="3" max="3" width="44.28515625" style="17" bestFit="1" customWidth="1"/>
    <col min="4" max="4" width="27.140625" style="17" customWidth="1"/>
    <col min="5" max="16384" width="9.140625" style="17"/>
  </cols>
  <sheetData>
    <row r="2" spans="1:6" x14ac:dyDescent="0.25">
      <c r="F2" s="105"/>
    </row>
    <row r="3" spans="1:6" x14ac:dyDescent="0.25">
      <c r="A3" s="18"/>
      <c r="B3" s="18" t="s">
        <v>220</v>
      </c>
      <c r="C3" s="18"/>
      <c r="D3" s="18"/>
    </row>
    <row r="4" spans="1:6" x14ac:dyDescent="0.25">
      <c r="C4" s="17" t="s">
        <v>195</v>
      </c>
      <c r="D4" s="112" t="s">
        <v>199</v>
      </c>
    </row>
    <row r="5" spans="1:6" x14ac:dyDescent="0.25">
      <c r="C5" s="17" t="s">
        <v>198</v>
      </c>
      <c r="D5" s="112" t="s">
        <v>200</v>
      </c>
    </row>
    <row r="6" spans="1:6" x14ac:dyDescent="0.25">
      <c r="C6" s="17" t="s">
        <v>196</v>
      </c>
      <c r="D6" s="112" t="s">
        <v>197</v>
      </c>
    </row>
    <row r="7" spans="1:6" x14ac:dyDescent="0.25">
      <c r="A7" s="87"/>
      <c r="B7" s="87" t="s">
        <v>219</v>
      </c>
      <c r="C7" s="87"/>
      <c r="D7" s="88"/>
    </row>
    <row r="8" spans="1:6" x14ac:dyDescent="0.25">
      <c r="C8" s="17" t="s">
        <v>201</v>
      </c>
      <c r="D8" s="112" t="s">
        <v>202</v>
      </c>
    </row>
    <row r="9" spans="1:6" x14ac:dyDescent="0.25">
      <c r="C9" s="17" t="s">
        <v>216</v>
      </c>
      <c r="D9" s="119" t="s">
        <v>203</v>
      </c>
    </row>
    <row r="10" spans="1:6" x14ac:dyDescent="0.25">
      <c r="C10" s="17" t="s">
        <v>42</v>
      </c>
      <c r="D10" s="119"/>
      <c r="F10" s="52"/>
    </row>
    <row r="11" spans="1:6" x14ac:dyDescent="0.25">
      <c r="C11" s="17" t="s">
        <v>39</v>
      </c>
      <c r="D11" s="119"/>
    </row>
    <row r="12" spans="1:6" x14ac:dyDescent="0.25">
      <c r="C12" s="17" t="s">
        <v>218</v>
      </c>
      <c r="D12" s="119"/>
    </row>
    <row r="13" spans="1:6" x14ac:dyDescent="0.25">
      <c r="C13" s="17" t="s">
        <v>215</v>
      </c>
      <c r="D13" s="119"/>
    </row>
    <row r="14" spans="1:6" x14ac:dyDescent="0.25">
      <c r="C14" s="17" t="s">
        <v>214</v>
      </c>
      <c r="D14" s="119"/>
    </row>
    <row r="15" spans="1:6" x14ac:dyDescent="0.25">
      <c r="C15" s="17" t="s">
        <v>213</v>
      </c>
      <c r="D15" s="119"/>
    </row>
    <row r="16" spans="1:6" x14ac:dyDescent="0.25">
      <c r="C16" s="17" t="s">
        <v>14</v>
      </c>
      <c r="D16" s="112" t="s">
        <v>15</v>
      </c>
    </row>
    <row r="17" spans="1:4" x14ac:dyDescent="0.25">
      <c r="A17" s="80"/>
      <c r="B17" s="80" t="s">
        <v>71</v>
      </c>
      <c r="C17" s="80"/>
      <c r="D17" s="81"/>
    </row>
    <row r="18" spans="1:4" x14ac:dyDescent="0.25">
      <c r="C18" s="17" t="s">
        <v>209</v>
      </c>
      <c r="D18" s="119" t="s">
        <v>204</v>
      </c>
    </row>
    <row r="19" spans="1:4" x14ac:dyDescent="0.25">
      <c r="C19" s="17" t="s">
        <v>210</v>
      </c>
      <c r="D19" s="119"/>
    </row>
    <row r="20" spans="1:4" x14ac:dyDescent="0.25">
      <c r="C20" s="17" t="s">
        <v>211</v>
      </c>
      <c r="D20" s="119"/>
    </row>
    <row r="21" spans="1:4" x14ac:dyDescent="0.25">
      <c r="C21" s="17" t="s">
        <v>178</v>
      </c>
      <c r="D21" s="119"/>
    </row>
    <row r="22" spans="1:4" x14ac:dyDescent="0.25">
      <c r="C22" s="17" t="s">
        <v>212</v>
      </c>
      <c r="D22" s="119"/>
    </row>
    <row r="23" spans="1:4" x14ac:dyDescent="0.25">
      <c r="A23" s="82"/>
      <c r="B23" s="83" t="s">
        <v>72</v>
      </c>
      <c r="C23" s="82"/>
      <c r="D23" s="82"/>
    </row>
    <row r="24" spans="1:4" x14ac:dyDescent="0.25">
      <c r="C24" s="17" t="s">
        <v>208</v>
      </c>
      <c r="D24" s="119" t="s">
        <v>205</v>
      </c>
    </row>
    <row r="25" spans="1:4" x14ac:dyDescent="0.25">
      <c r="C25" s="17" t="s">
        <v>207</v>
      </c>
      <c r="D25" s="119"/>
    </row>
    <row r="26" spans="1:4" x14ac:dyDescent="0.25">
      <c r="A26" s="84"/>
      <c r="B26" s="85" t="s">
        <v>13</v>
      </c>
      <c r="C26" s="85"/>
      <c r="D26" s="86"/>
    </row>
    <row r="27" spans="1:4" x14ac:dyDescent="0.25">
      <c r="C27" s="17" t="s">
        <v>206</v>
      </c>
      <c r="D27" s="106" t="s">
        <v>30</v>
      </c>
    </row>
    <row r="28" spans="1:4" x14ac:dyDescent="0.25">
      <c r="D28" s="89"/>
    </row>
  </sheetData>
  <mergeCells count="3">
    <mergeCell ref="D9:D15"/>
    <mergeCell ref="D18:D22"/>
    <mergeCell ref="D24:D25"/>
  </mergeCells>
  <hyperlinks>
    <hyperlink ref="D4" location="'1. Assets Liabilities'!A1" display="1. Assets/Liabilities"/>
    <hyperlink ref="D5" location="'2. Income Statement'!A1" display="2. Income Statement"/>
    <hyperlink ref="D6" location="'3. FCF'!A1" display="3. FCF"/>
    <hyperlink ref="D8" location="'4. Result by Segment'!A1" display="4. Results by Segment"/>
    <hyperlink ref="D9:D15" location="'5. Indicators '!A1" display="5. Indicators"/>
    <hyperlink ref="D18:D22" location="'7. Steel'!A1" display="7. Steel"/>
    <hyperlink ref="D24:D25" location="'8. Mining'!A1" display="8. Mining"/>
    <hyperlink ref="D27" location="'9. TECON'!A1" display="9. TECON"/>
    <hyperlink ref="D16" location="'6. Guidance'!A1" display="6. Guidance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2:R72"/>
  <sheetViews>
    <sheetView zoomScale="85" zoomScaleNormal="85" workbookViewId="0">
      <pane xSplit="1" ySplit="2" topLeftCell="B22" activePane="bottomRight" state="frozen"/>
      <selection activeCell="B37" sqref="B37"/>
      <selection pane="topRight" activeCell="B37" sqref="B37"/>
      <selection pane="bottomLeft" activeCell="B37" sqref="B37"/>
      <selection pane="bottomRight" activeCell="B58" sqref="B58"/>
    </sheetView>
  </sheetViews>
  <sheetFormatPr defaultRowHeight="12.75" x14ac:dyDescent="0.25"/>
  <cols>
    <col min="1" max="1" width="52.42578125" style="19" bestFit="1" customWidth="1"/>
    <col min="2" max="17" width="11.7109375" style="25" customWidth="1"/>
    <col min="18" max="255" width="11.7109375" style="19" customWidth="1"/>
    <col min="256" max="256" width="1.85546875" style="19" customWidth="1"/>
    <col min="257" max="257" width="52.42578125" style="19" bestFit="1" customWidth="1"/>
    <col min="258" max="511" width="11.7109375" style="19" customWidth="1"/>
    <col min="512" max="512" width="1.85546875" style="19" customWidth="1"/>
    <col min="513" max="513" width="52.42578125" style="19" bestFit="1" customWidth="1"/>
    <col min="514" max="767" width="11.7109375" style="19" customWidth="1"/>
    <col min="768" max="768" width="1.85546875" style="19" customWidth="1"/>
    <col min="769" max="769" width="52.42578125" style="19" bestFit="1" customWidth="1"/>
    <col min="770" max="1023" width="11.7109375" style="19" customWidth="1"/>
    <col min="1024" max="1024" width="1.85546875" style="19" customWidth="1"/>
    <col min="1025" max="1025" width="52.42578125" style="19" bestFit="1" customWidth="1"/>
    <col min="1026" max="1279" width="11.7109375" style="19" customWidth="1"/>
    <col min="1280" max="1280" width="1.85546875" style="19" customWidth="1"/>
    <col min="1281" max="1281" width="52.42578125" style="19" bestFit="1" customWidth="1"/>
    <col min="1282" max="1535" width="11.7109375" style="19" customWidth="1"/>
    <col min="1536" max="1536" width="1.85546875" style="19" customWidth="1"/>
    <col min="1537" max="1537" width="52.42578125" style="19" bestFit="1" customWidth="1"/>
    <col min="1538" max="1791" width="11.7109375" style="19" customWidth="1"/>
    <col min="1792" max="1792" width="1.85546875" style="19" customWidth="1"/>
    <col min="1793" max="1793" width="52.42578125" style="19" bestFit="1" customWidth="1"/>
    <col min="1794" max="2047" width="11.7109375" style="19" customWidth="1"/>
    <col min="2048" max="2048" width="1.85546875" style="19" customWidth="1"/>
    <col min="2049" max="2049" width="52.42578125" style="19" bestFit="1" customWidth="1"/>
    <col min="2050" max="2303" width="11.7109375" style="19" customWidth="1"/>
    <col min="2304" max="2304" width="1.85546875" style="19" customWidth="1"/>
    <col min="2305" max="2305" width="52.42578125" style="19" bestFit="1" customWidth="1"/>
    <col min="2306" max="2559" width="11.7109375" style="19" customWidth="1"/>
    <col min="2560" max="2560" width="1.85546875" style="19" customWidth="1"/>
    <col min="2561" max="2561" width="52.42578125" style="19" bestFit="1" customWidth="1"/>
    <col min="2562" max="2815" width="11.7109375" style="19" customWidth="1"/>
    <col min="2816" max="2816" width="1.85546875" style="19" customWidth="1"/>
    <col min="2817" max="2817" width="52.42578125" style="19" bestFit="1" customWidth="1"/>
    <col min="2818" max="3071" width="11.7109375" style="19" customWidth="1"/>
    <col min="3072" max="3072" width="1.85546875" style="19" customWidth="1"/>
    <col min="3073" max="3073" width="52.42578125" style="19" bestFit="1" customWidth="1"/>
    <col min="3074" max="3327" width="11.7109375" style="19" customWidth="1"/>
    <col min="3328" max="3328" width="1.85546875" style="19" customWidth="1"/>
    <col min="3329" max="3329" width="52.42578125" style="19" bestFit="1" customWidth="1"/>
    <col min="3330" max="3583" width="11.7109375" style="19" customWidth="1"/>
    <col min="3584" max="3584" width="1.85546875" style="19" customWidth="1"/>
    <col min="3585" max="3585" width="52.42578125" style="19" bestFit="1" customWidth="1"/>
    <col min="3586" max="3839" width="11.7109375" style="19" customWidth="1"/>
    <col min="3840" max="3840" width="1.85546875" style="19" customWidth="1"/>
    <col min="3841" max="3841" width="52.42578125" style="19" bestFit="1" customWidth="1"/>
    <col min="3842" max="4095" width="11.7109375" style="19" customWidth="1"/>
    <col min="4096" max="4096" width="1.85546875" style="19" customWidth="1"/>
    <col min="4097" max="4097" width="52.42578125" style="19" bestFit="1" customWidth="1"/>
    <col min="4098" max="4351" width="11.7109375" style="19" customWidth="1"/>
    <col min="4352" max="4352" width="1.85546875" style="19" customWidth="1"/>
    <col min="4353" max="4353" width="52.42578125" style="19" bestFit="1" customWidth="1"/>
    <col min="4354" max="4607" width="11.7109375" style="19" customWidth="1"/>
    <col min="4608" max="4608" width="1.85546875" style="19" customWidth="1"/>
    <col min="4609" max="4609" width="52.42578125" style="19" bestFit="1" customWidth="1"/>
    <col min="4610" max="4863" width="11.7109375" style="19" customWidth="1"/>
    <col min="4864" max="4864" width="1.85546875" style="19" customWidth="1"/>
    <col min="4865" max="4865" width="52.42578125" style="19" bestFit="1" customWidth="1"/>
    <col min="4866" max="5119" width="11.7109375" style="19" customWidth="1"/>
    <col min="5120" max="5120" width="1.85546875" style="19" customWidth="1"/>
    <col min="5121" max="5121" width="52.42578125" style="19" bestFit="1" customWidth="1"/>
    <col min="5122" max="5375" width="11.7109375" style="19" customWidth="1"/>
    <col min="5376" max="5376" width="1.85546875" style="19" customWidth="1"/>
    <col min="5377" max="5377" width="52.42578125" style="19" bestFit="1" customWidth="1"/>
    <col min="5378" max="5631" width="11.7109375" style="19" customWidth="1"/>
    <col min="5632" max="5632" width="1.85546875" style="19" customWidth="1"/>
    <col min="5633" max="5633" width="52.42578125" style="19" bestFit="1" customWidth="1"/>
    <col min="5634" max="5887" width="11.7109375" style="19" customWidth="1"/>
    <col min="5888" max="5888" width="1.85546875" style="19" customWidth="1"/>
    <col min="5889" max="5889" width="52.42578125" style="19" bestFit="1" customWidth="1"/>
    <col min="5890" max="6143" width="11.7109375" style="19" customWidth="1"/>
    <col min="6144" max="6144" width="1.85546875" style="19" customWidth="1"/>
    <col min="6145" max="6145" width="52.42578125" style="19" bestFit="1" customWidth="1"/>
    <col min="6146" max="6399" width="11.7109375" style="19" customWidth="1"/>
    <col min="6400" max="6400" width="1.85546875" style="19" customWidth="1"/>
    <col min="6401" max="6401" width="52.42578125" style="19" bestFit="1" customWidth="1"/>
    <col min="6402" max="6655" width="11.7109375" style="19" customWidth="1"/>
    <col min="6656" max="6656" width="1.85546875" style="19" customWidth="1"/>
    <col min="6657" max="6657" width="52.42578125" style="19" bestFit="1" customWidth="1"/>
    <col min="6658" max="6911" width="11.7109375" style="19" customWidth="1"/>
    <col min="6912" max="6912" width="1.85546875" style="19" customWidth="1"/>
    <col min="6913" max="6913" width="52.42578125" style="19" bestFit="1" customWidth="1"/>
    <col min="6914" max="7167" width="11.7109375" style="19" customWidth="1"/>
    <col min="7168" max="7168" width="1.85546875" style="19" customWidth="1"/>
    <col min="7169" max="7169" width="52.42578125" style="19" bestFit="1" customWidth="1"/>
    <col min="7170" max="7423" width="11.7109375" style="19" customWidth="1"/>
    <col min="7424" max="7424" width="1.85546875" style="19" customWidth="1"/>
    <col min="7425" max="7425" width="52.42578125" style="19" bestFit="1" customWidth="1"/>
    <col min="7426" max="7679" width="11.7109375" style="19" customWidth="1"/>
    <col min="7680" max="7680" width="1.85546875" style="19" customWidth="1"/>
    <col min="7681" max="7681" width="52.42578125" style="19" bestFit="1" customWidth="1"/>
    <col min="7682" max="7935" width="11.7109375" style="19" customWidth="1"/>
    <col min="7936" max="7936" width="1.85546875" style="19" customWidth="1"/>
    <col min="7937" max="7937" width="52.42578125" style="19" bestFit="1" customWidth="1"/>
    <col min="7938" max="8191" width="11.7109375" style="19" customWidth="1"/>
    <col min="8192" max="8192" width="1.85546875" style="19" customWidth="1"/>
    <col min="8193" max="8193" width="52.42578125" style="19" bestFit="1" customWidth="1"/>
    <col min="8194" max="8447" width="11.7109375" style="19" customWidth="1"/>
    <col min="8448" max="8448" width="1.85546875" style="19" customWidth="1"/>
    <col min="8449" max="8449" width="52.42578125" style="19" bestFit="1" customWidth="1"/>
    <col min="8450" max="8703" width="11.7109375" style="19" customWidth="1"/>
    <col min="8704" max="8704" width="1.85546875" style="19" customWidth="1"/>
    <col min="8705" max="8705" width="52.42578125" style="19" bestFit="1" customWidth="1"/>
    <col min="8706" max="8959" width="11.7109375" style="19" customWidth="1"/>
    <col min="8960" max="8960" width="1.85546875" style="19" customWidth="1"/>
    <col min="8961" max="8961" width="52.42578125" style="19" bestFit="1" customWidth="1"/>
    <col min="8962" max="9215" width="11.7109375" style="19" customWidth="1"/>
    <col min="9216" max="9216" width="1.85546875" style="19" customWidth="1"/>
    <col min="9217" max="9217" width="52.42578125" style="19" bestFit="1" customWidth="1"/>
    <col min="9218" max="9471" width="11.7109375" style="19" customWidth="1"/>
    <col min="9472" max="9472" width="1.85546875" style="19" customWidth="1"/>
    <col min="9473" max="9473" width="52.42578125" style="19" bestFit="1" customWidth="1"/>
    <col min="9474" max="9727" width="11.7109375" style="19" customWidth="1"/>
    <col min="9728" max="9728" width="1.85546875" style="19" customWidth="1"/>
    <col min="9729" max="9729" width="52.42578125" style="19" bestFit="1" customWidth="1"/>
    <col min="9730" max="9983" width="11.7109375" style="19" customWidth="1"/>
    <col min="9984" max="9984" width="1.85546875" style="19" customWidth="1"/>
    <col min="9985" max="9985" width="52.42578125" style="19" bestFit="1" customWidth="1"/>
    <col min="9986" max="10239" width="11.7109375" style="19" customWidth="1"/>
    <col min="10240" max="10240" width="1.85546875" style="19" customWidth="1"/>
    <col min="10241" max="10241" width="52.42578125" style="19" bestFit="1" customWidth="1"/>
    <col min="10242" max="10495" width="11.7109375" style="19" customWidth="1"/>
    <col min="10496" max="10496" width="1.85546875" style="19" customWidth="1"/>
    <col min="10497" max="10497" width="52.42578125" style="19" bestFit="1" customWidth="1"/>
    <col min="10498" max="10751" width="11.7109375" style="19" customWidth="1"/>
    <col min="10752" max="10752" width="1.85546875" style="19" customWidth="1"/>
    <col min="10753" max="10753" width="52.42578125" style="19" bestFit="1" customWidth="1"/>
    <col min="10754" max="11007" width="11.7109375" style="19" customWidth="1"/>
    <col min="11008" max="11008" width="1.85546875" style="19" customWidth="1"/>
    <col min="11009" max="11009" width="52.42578125" style="19" bestFit="1" customWidth="1"/>
    <col min="11010" max="11263" width="11.7109375" style="19" customWidth="1"/>
    <col min="11264" max="11264" width="1.85546875" style="19" customWidth="1"/>
    <col min="11265" max="11265" width="52.42578125" style="19" bestFit="1" customWidth="1"/>
    <col min="11266" max="11519" width="11.7109375" style="19" customWidth="1"/>
    <col min="11520" max="11520" width="1.85546875" style="19" customWidth="1"/>
    <col min="11521" max="11521" width="52.42578125" style="19" bestFit="1" customWidth="1"/>
    <col min="11522" max="11775" width="11.7109375" style="19" customWidth="1"/>
    <col min="11776" max="11776" width="1.85546875" style="19" customWidth="1"/>
    <col min="11777" max="11777" width="52.42578125" style="19" bestFit="1" customWidth="1"/>
    <col min="11778" max="12031" width="11.7109375" style="19" customWidth="1"/>
    <col min="12032" max="12032" width="1.85546875" style="19" customWidth="1"/>
    <col min="12033" max="12033" width="52.42578125" style="19" bestFit="1" customWidth="1"/>
    <col min="12034" max="12287" width="11.7109375" style="19" customWidth="1"/>
    <col min="12288" max="12288" width="1.85546875" style="19" customWidth="1"/>
    <col min="12289" max="12289" width="52.42578125" style="19" bestFit="1" customWidth="1"/>
    <col min="12290" max="12543" width="11.7109375" style="19" customWidth="1"/>
    <col min="12544" max="12544" width="1.85546875" style="19" customWidth="1"/>
    <col min="12545" max="12545" width="52.42578125" style="19" bestFit="1" customWidth="1"/>
    <col min="12546" max="12799" width="11.7109375" style="19" customWidth="1"/>
    <col min="12800" max="12800" width="1.85546875" style="19" customWidth="1"/>
    <col min="12801" max="12801" width="52.42578125" style="19" bestFit="1" customWidth="1"/>
    <col min="12802" max="13055" width="11.7109375" style="19" customWidth="1"/>
    <col min="13056" max="13056" width="1.85546875" style="19" customWidth="1"/>
    <col min="13057" max="13057" width="52.42578125" style="19" bestFit="1" customWidth="1"/>
    <col min="13058" max="13311" width="11.7109375" style="19" customWidth="1"/>
    <col min="13312" max="13312" width="1.85546875" style="19" customWidth="1"/>
    <col min="13313" max="13313" width="52.42578125" style="19" bestFit="1" customWidth="1"/>
    <col min="13314" max="13567" width="11.7109375" style="19" customWidth="1"/>
    <col min="13568" max="13568" width="1.85546875" style="19" customWidth="1"/>
    <col min="13569" max="13569" width="52.42578125" style="19" bestFit="1" customWidth="1"/>
    <col min="13570" max="13823" width="11.7109375" style="19" customWidth="1"/>
    <col min="13824" max="13824" width="1.85546875" style="19" customWidth="1"/>
    <col min="13825" max="13825" width="52.42578125" style="19" bestFit="1" customWidth="1"/>
    <col min="13826" max="14079" width="11.7109375" style="19" customWidth="1"/>
    <col min="14080" max="14080" width="1.85546875" style="19" customWidth="1"/>
    <col min="14081" max="14081" width="52.42578125" style="19" bestFit="1" customWidth="1"/>
    <col min="14082" max="14335" width="11.7109375" style="19" customWidth="1"/>
    <col min="14336" max="14336" width="1.85546875" style="19" customWidth="1"/>
    <col min="14337" max="14337" width="52.42578125" style="19" bestFit="1" customWidth="1"/>
    <col min="14338" max="14591" width="11.7109375" style="19" customWidth="1"/>
    <col min="14592" max="14592" width="1.85546875" style="19" customWidth="1"/>
    <col min="14593" max="14593" width="52.42578125" style="19" bestFit="1" customWidth="1"/>
    <col min="14594" max="14847" width="11.7109375" style="19" customWidth="1"/>
    <col min="14848" max="14848" width="1.85546875" style="19" customWidth="1"/>
    <col min="14849" max="14849" width="52.42578125" style="19" bestFit="1" customWidth="1"/>
    <col min="14850" max="15103" width="11.7109375" style="19" customWidth="1"/>
    <col min="15104" max="15104" width="1.85546875" style="19" customWidth="1"/>
    <col min="15105" max="15105" width="52.42578125" style="19" bestFit="1" customWidth="1"/>
    <col min="15106" max="15359" width="11.7109375" style="19" customWidth="1"/>
    <col min="15360" max="15360" width="1.85546875" style="19" customWidth="1"/>
    <col min="15361" max="15361" width="52.42578125" style="19" bestFit="1" customWidth="1"/>
    <col min="15362" max="15615" width="11.7109375" style="19" customWidth="1"/>
    <col min="15616" max="15616" width="1.85546875" style="19" customWidth="1"/>
    <col min="15617" max="15617" width="52.42578125" style="19" bestFit="1" customWidth="1"/>
    <col min="15618" max="15871" width="11.7109375" style="19" customWidth="1"/>
    <col min="15872" max="15872" width="1.85546875" style="19" customWidth="1"/>
    <col min="15873" max="15873" width="52.42578125" style="19" bestFit="1" customWidth="1"/>
    <col min="15874" max="16127" width="11.7109375" style="19" customWidth="1"/>
    <col min="16128" max="16128" width="1.85546875" style="19" customWidth="1"/>
    <col min="16129" max="16129" width="52.42578125" style="19" bestFit="1" customWidth="1"/>
    <col min="16130" max="16384" width="11.7109375" style="19" customWidth="1"/>
  </cols>
  <sheetData>
    <row r="2" spans="1:17" ht="27" customHeight="1" x14ac:dyDescent="0.25">
      <c r="A2" s="31" t="s">
        <v>254</v>
      </c>
      <c r="B2" s="32" t="s">
        <v>100</v>
      </c>
      <c r="C2" s="32" t="s">
        <v>286</v>
      </c>
      <c r="D2" s="32" t="s">
        <v>287</v>
      </c>
      <c r="E2" s="32" t="s">
        <v>101</v>
      </c>
      <c r="F2" s="32" t="s">
        <v>288</v>
      </c>
      <c r="G2" s="32" t="s">
        <v>289</v>
      </c>
      <c r="H2" s="32" t="s">
        <v>102</v>
      </c>
      <c r="I2" s="32" t="s">
        <v>290</v>
      </c>
      <c r="J2" s="32" t="s">
        <v>103</v>
      </c>
      <c r="K2" s="32" t="s">
        <v>104</v>
      </c>
      <c r="L2" s="32" t="s">
        <v>105</v>
      </c>
      <c r="M2" s="32" t="s">
        <v>106</v>
      </c>
      <c r="N2" s="32" t="s">
        <v>107</v>
      </c>
      <c r="O2" s="32" t="s">
        <v>108</v>
      </c>
      <c r="P2" s="32" t="s">
        <v>109</v>
      </c>
      <c r="Q2" s="32" t="s">
        <v>110</v>
      </c>
    </row>
    <row r="3" spans="1:17" ht="5.25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s="5" customFormat="1" ht="12" customHeight="1" x14ac:dyDescent="0.2">
      <c r="A4" s="34" t="s">
        <v>256</v>
      </c>
      <c r="B4" s="35">
        <v>13697372</v>
      </c>
      <c r="C4" s="35">
        <v>13697372</v>
      </c>
      <c r="D4" s="35">
        <v>13697372</v>
      </c>
      <c r="E4" s="35">
        <v>11925609</v>
      </c>
      <c r="F4" s="35">
        <v>11925609</v>
      </c>
      <c r="G4" s="35">
        <v>11925609</v>
      </c>
      <c r="H4" s="35">
        <v>12127269</v>
      </c>
      <c r="I4" s="35">
        <v>12127269</v>
      </c>
      <c r="J4" s="35">
        <v>12444918</v>
      </c>
      <c r="K4" s="35">
        <v>12149265</v>
      </c>
      <c r="L4" s="35">
        <v>12164101</v>
      </c>
      <c r="M4" s="35">
        <v>11653843</v>
      </c>
      <c r="N4" s="35">
        <v>11881496</v>
      </c>
      <c r="O4" s="35">
        <v>11110356</v>
      </c>
      <c r="P4" s="35">
        <v>13086676</v>
      </c>
      <c r="Q4" s="35">
        <v>12708158</v>
      </c>
    </row>
    <row r="5" spans="1:17" ht="12" customHeight="1" x14ac:dyDescent="0.2">
      <c r="A5" s="20" t="s">
        <v>116</v>
      </c>
      <c r="B5" s="21">
        <v>5540940</v>
      </c>
      <c r="C5" s="21">
        <v>5540940</v>
      </c>
      <c r="D5" s="21">
        <v>5508066</v>
      </c>
      <c r="E5" s="21">
        <v>5249156</v>
      </c>
      <c r="F5" s="21">
        <v>5249156</v>
      </c>
      <c r="G5" s="21">
        <v>5139041</v>
      </c>
      <c r="H5" s="21">
        <v>5127122</v>
      </c>
      <c r="I5" s="21">
        <v>5091372</v>
      </c>
      <c r="J5" s="21">
        <v>4871162</v>
      </c>
      <c r="K5" s="21">
        <v>4315796</v>
      </c>
      <c r="L5" s="21">
        <v>3591339</v>
      </c>
      <c r="M5" s="21">
        <v>3381432</v>
      </c>
      <c r="N5" s="21">
        <v>3411572</v>
      </c>
      <c r="O5" s="21">
        <v>2234154</v>
      </c>
      <c r="P5" s="21">
        <v>3511332</v>
      </c>
      <c r="Q5" s="21">
        <v>2995240</v>
      </c>
    </row>
    <row r="6" spans="1:17" s="5" customFormat="1" ht="12" customHeight="1" x14ac:dyDescent="0.2">
      <c r="A6" s="20" t="s">
        <v>257</v>
      </c>
      <c r="B6" s="21">
        <v>764132</v>
      </c>
      <c r="C6" s="21">
        <v>764132</v>
      </c>
      <c r="D6" s="21">
        <v>797006</v>
      </c>
      <c r="E6" s="21">
        <v>212810</v>
      </c>
      <c r="F6" s="21">
        <v>212810</v>
      </c>
      <c r="G6" s="21">
        <v>322925</v>
      </c>
      <c r="H6" s="21">
        <v>305934</v>
      </c>
      <c r="I6" s="21">
        <v>341684</v>
      </c>
      <c r="J6" s="21">
        <v>760391</v>
      </c>
      <c r="K6" s="21">
        <v>734688</v>
      </c>
      <c r="L6" s="21">
        <v>737165</v>
      </c>
      <c r="M6" s="21">
        <v>757338</v>
      </c>
      <c r="N6" s="21">
        <v>735712</v>
      </c>
      <c r="O6" s="21">
        <v>729027</v>
      </c>
      <c r="P6" s="21">
        <v>741184</v>
      </c>
      <c r="Q6" s="21">
        <v>902403</v>
      </c>
    </row>
    <row r="7" spans="1:17" ht="12" customHeight="1" x14ac:dyDescent="0.2">
      <c r="A7" s="20" t="s">
        <v>56</v>
      </c>
      <c r="B7" s="21">
        <v>1816106</v>
      </c>
      <c r="C7" s="21">
        <v>1816106</v>
      </c>
      <c r="D7" s="21">
        <v>1816106</v>
      </c>
      <c r="E7" s="21">
        <v>1688377</v>
      </c>
      <c r="F7" s="21">
        <v>1688377</v>
      </c>
      <c r="G7" s="21">
        <v>1688377</v>
      </c>
      <c r="H7" s="21">
        <v>1859630</v>
      </c>
      <c r="I7" s="21">
        <v>1859630</v>
      </c>
      <c r="J7" s="21">
        <v>1997216</v>
      </c>
      <c r="K7" s="21">
        <v>1931081</v>
      </c>
      <c r="L7" s="21">
        <v>2417950</v>
      </c>
      <c r="M7" s="21">
        <v>2240375</v>
      </c>
      <c r="N7" s="21">
        <v>2276215</v>
      </c>
      <c r="O7" s="21">
        <v>2230749</v>
      </c>
      <c r="P7" s="21">
        <v>2388157</v>
      </c>
      <c r="Q7" s="21">
        <v>2142670</v>
      </c>
    </row>
    <row r="8" spans="1:17" ht="12" customHeight="1" x14ac:dyDescent="0.2">
      <c r="A8" s="20" t="s">
        <v>77</v>
      </c>
      <c r="B8" s="21">
        <v>4494832</v>
      </c>
      <c r="C8" s="21">
        <v>4494832</v>
      </c>
      <c r="D8" s="21">
        <v>4494832</v>
      </c>
      <c r="E8" s="21">
        <v>3834048</v>
      </c>
      <c r="F8" s="21">
        <v>3834048</v>
      </c>
      <c r="G8" s="21">
        <v>3834048</v>
      </c>
      <c r="H8" s="21">
        <v>3799306</v>
      </c>
      <c r="I8" s="21">
        <v>3799306</v>
      </c>
      <c r="J8" s="21">
        <v>3964136</v>
      </c>
      <c r="K8" s="21">
        <v>4259964</v>
      </c>
      <c r="L8" s="21">
        <v>4449326</v>
      </c>
      <c r="M8" s="21">
        <v>4246458</v>
      </c>
      <c r="N8" s="21">
        <v>4464419</v>
      </c>
      <c r="O8" s="21">
        <v>4902125</v>
      </c>
      <c r="P8" s="21">
        <v>5131411</v>
      </c>
      <c r="Q8" s="21">
        <v>4788365</v>
      </c>
    </row>
    <row r="9" spans="1:17" ht="12" customHeight="1" x14ac:dyDescent="0.2">
      <c r="A9" s="20" t="s">
        <v>258</v>
      </c>
      <c r="B9" s="21">
        <v>1081362</v>
      </c>
      <c r="C9" s="21">
        <v>1081362</v>
      </c>
      <c r="D9" s="21">
        <v>1081362</v>
      </c>
      <c r="E9" s="21">
        <v>941218</v>
      </c>
      <c r="F9" s="21">
        <v>941218</v>
      </c>
      <c r="G9" s="21">
        <v>941218</v>
      </c>
      <c r="H9" s="21">
        <v>1035277</v>
      </c>
      <c r="I9" s="21">
        <v>1035277</v>
      </c>
      <c r="J9" s="21">
        <v>852013</v>
      </c>
      <c r="K9" s="21">
        <v>907736</v>
      </c>
      <c r="L9" s="21">
        <v>968321</v>
      </c>
      <c r="M9" s="21">
        <v>1028240</v>
      </c>
      <c r="N9" s="21">
        <v>993578</v>
      </c>
      <c r="O9" s="21">
        <v>1014301</v>
      </c>
      <c r="P9" s="21">
        <v>1314592</v>
      </c>
      <c r="Q9" s="21">
        <v>1879480</v>
      </c>
    </row>
    <row r="10" spans="1:17" ht="12" customHeight="1" x14ac:dyDescent="0.2">
      <c r="A10" s="20" t="s">
        <v>259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157792</v>
      </c>
      <c r="I10" s="21">
        <v>157792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</row>
    <row r="11" spans="1:17" s="5" customFormat="1" ht="12" customHeight="1" x14ac:dyDescent="0.2">
      <c r="A11" s="20" t="s">
        <v>260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877485</v>
      </c>
      <c r="I11" s="21">
        <v>877485</v>
      </c>
      <c r="J11" s="21">
        <v>0</v>
      </c>
      <c r="K11" s="21">
        <v>907736</v>
      </c>
      <c r="L11" s="21">
        <v>0</v>
      </c>
      <c r="M11" s="21">
        <v>0</v>
      </c>
      <c r="N11" s="21">
        <v>993578</v>
      </c>
      <c r="O11" s="21">
        <v>1014301</v>
      </c>
      <c r="P11" s="21">
        <v>1314592</v>
      </c>
      <c r="Q11" s="21">
        <v>1879480</v>
      </c>
    </row>
    <row r="12" spans="1:17" ht="12" customHeight="1" x14ac:dyDescent="0.2">
      <c r="A12" s="34" t="s">
        <v>261</v>
      </c>
      <c r="B12" s="35">
        <v>32237652</v>
      </c>
      <c r="C12" s="35">
        <v>32237652</v>
      </c>
      <c r="D12" s="35">
        <v>30956418</v>
      </c>
      <c r="E12" s="35">
        <v>32404128</v>
      </c>
      <c r="F12" s="35">
        <v>32404128</v>
      </c>
      <c r="G12" s="35">
        <v>31220078</v>
      </c>
      <c r="H12" s="35">
        <v>33134046</v>
      </c>
      <c r="I12" s="35">
        <v>32025354</v>
      </c>
      <c r="J12" s="35">
        <v>31708705</v>
      </c>
      <c r="K12" s="35">
        <v>31628900</v>
      </c>
      <c r="L12" s="35">
        <v>31682889</v>
      </c>
      <c r="M12" s="35">
        <v>32219870</v>
      </c>
      <c r="N12" s="35">
        <v>33328474</v>
      </c>
      <c r="O12" s="35">
        <v>33731354</v>
      </c>
      <c r="P12" s="35">
        <v>33117864</v>
      </c>
      <c r="Q12" s="35">
        <v>33518044</v>
      </c>
    </row>
    <row r="13" spans="1:17" s="5" customFormat="1" ht="12" customHeight="1" x14ac:dyDescent="0.2">
      <c r="A13" s="20" t="s">
        <v>262</v>
      </c>
      <c r="B13" s="21">
        <v>4853541</v>
      </c>
      <c r="C13" s="21">
        <v>4853541</v>
      </c>
      <c r="D13" s="21">
        <v>1653911</v>
      </c>
      <c r="E13" s="21">
        <v>4708126</v>
      </c>
      <c r="F13" s="21">
        <v>4708126</v>
      </c>
      <c r="G13" s="21">
        <v>1605680</v>
      </c>
      <c r="H13" s="21">
        <v>4652525</v>
      </c>
      <c r="I13" s="21">
        <v>1625437</v>
      </c>
      <c r="J13" s="21">
        <v>1745971</v>
      </c>
      <c r="K13" s="21">
        <v>1791202</v>
      </c>
      <c r="L13" s="21">
        <v>1764303</v>
      </c>
      <c r="M13" s="21">
        <v>1778197</v>
      </c>
      <c r="N13" s="21">
        <v>2591594</v>
      </c>
      <c r="O13" s="21">
        <v>2672981</v>
      </c>
      <c r="P13" s="21">
        <v>2671027</v>
      </c>
      <c r="Q13" s="21">
        <v>2832006</v>
      </c>
    </row>
    <row r="14" spans="1:17" ht="12" customHeight="1" x14ac:dyDescent="0.2">
      <c r="A14" s="20" t="s">
        <v>263</v>
      </c>
      <c r="B14" s="21">
        <v>4084727</v>
      </c>
      <c r="C14" s="21">
        <v>4084727</v>
      </c>
      <c r="D14" s="21">
        <v>4084739</v>
      </c>
      <c r="E14" s="21">
        <v>4400282</v>
      </c>
      <c r="F14" s="21">
        <v>4400282</v>
      </c>
      <c r="G14" s="21">
        <v>4400294</v>
      </c>
      <c r="H14" s="21">
        <v>5078276</v>
      </c>
      <c r="I14" s="21">
        <v>5078288</v>
      </c>
      <c r="J14" s="21">
        <v>4568451</v>
      </c>
      <c r="K14" s="21">
        <v>4652783</v>
      </c>
      <c r="L14" s="21">
        <v>4728154</v>
      </c>
      <c r="M14" s="21">
        <v>5293244</v>
      </c>
      <c r="N14" s="21">
        <v>5499995</v>
      </c>
      <c r="O14" s="21">
        <v>5865593</v>
      </c>
      <c r="P14" s="21">
        <v>5340373</v>
      </c>
      <c r="Q14" s="21">
        <v>5521085</v>
      </c>
    </row>
    <row r="15" spans="1:17" s="5" customFormat="1" ht="12" customHeight="1" x14ac:dyDescent="0.2">
      <c r="A15" s="20" t="s">
        <v>264</v>
      </c>
      <c r="B15" s="21">
        <v>17880257</v>
      </c>
      <c r="C15" s="21">
        <v>17880257</v>
      </c>
      <c r="D15" s="21">
        <v>17834884</v>
      </c>
      <c r="E15" s="21">
        <v>17953537</v>
      </c>
      <c r="F15" s="21">
        <v>17953537</v>
      </c>
      <c r="G15" s="21">
        <v>17908164</v>
      </c>
      <c r="H15" s="21">
        <v>18058891</v>
      </c>
      <c r="I15" s="21">
        <v>18013518</v>
      </c>
      <c r="J15" s="21">
        <v>18135879</v>
      </c>
      <c r="K15" s="21">
        <v>17921071</v>
      </c>
      <c r="L15" s="21">
        <v>17897741</v>
      </c>
      <c r="M15" s="21">
        <v>17875819</v>
      </c>
      <c r="N15" s="21">
        <v>17964839</v>
      </c>
      <c r="O15" s="21">
        <v>17923452</v>
      </c>
      <c r="P15" s="21">
        <v>17807367</v>
      </c>
      <c r="Q15" s="21">
        <v>17868945</v>
      </c>
    </row>
    <row r="16" spans="1:17" ht="12" customHeight="1" x14ac:dyDescent="0.2">
      <c r="A16" s="20" t="s">
        <v>265</v>
      </c>
      <c r="B16" s="21">
        <v>5419127</v>
      </c>
      <c r="C16" s="21">
        <v>5419127</v>
      </c>
      <c r="D16" s="21">
        <v>7382884</v>
      </c>
      <c r="E16" s="21">
        <v>5342183</v>
      </c>
      <c r="F16" s="21">
        <v>5342183</v>
      </c>
      <c r="G16" s="21">
        <v>7305940</v>
      </c>
      <c r="H16" s="21">
        <v>5344354</v>
      </c>
      <c r="I16" s="21">
        <v>7308111</v>
      </c>
      <c r="J16" s="21">
        <v>7258404</v>
      </c>
      <c r="K16" s="21">
        <v>7263844</v>
      </c>
      <c r="L16" s="21">
        <v>7292691</v>
      </c>
      <c r="M16" s="21">
        <v>7272610</v>
      </c>
      <c r="N16" s="21">
        <v>7272046</v>
      </c>
      <c r="O16" s="21">
        <v>7269328</v>
      </c>
      <c r="P16" s="21">
        <v>7299097</v>
      </c>
      <c r="Q16" s="21">
        <v>7296008</v>
      </c>
    </row>
    <row r="17" spans="1:18" ht="12" customHeight="1" x14ac:dyDescent="0.2">
      <c r="A17" s="34" t="s">
        <v>58</v>
      </c>
      <c r="B17" s="35">
        <v>45935024</v>
      </c>
      <c r="C17" s="35">
        <v>45935024</v>
      </c>
      <c r="D17" s="35">
        <v>44653790</v>
      </c>
      <c r="E17" s="35">
        <v>44329737</v>
      </c>
      <c r="F17" s="35">
        <v>44329737</v>
      </c>
      <c r="G17" s="35">
        <v>43145687</v>
      </c>
      <c r="H17" s="35">
        <v>45261315</v>
      </c>
      <c r="I17" s="35">
        <v>44152623</v>
      </c>
      <c r="J17" s="35">
        <v>44153623</v>
      </c>
      <c r="K17" s="35">
        <v>43778165</v>
      </c>
      <c r="L17" s="35">
        <v>43846990</v>
      </c>
      <c r="M17" s="35">
        <v>43873713</v>
      </c>
      <c r="N17" s="35">
        <v>45209970</v>
      </c>
      <c r="O17" s="35">
        <v>44841710</v>
      </c>
      <c r="P17" s="35">
        <v>46204540</v>
      </c>
      <c r="Q17" s="35">
        <v>46226202</v>
      </c>
    </row>
    <row r="18" spans="1:18" ht="12" customHeight="1" x14ac:dyDescent="0.2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8" ht="26.25" customHeight="1" x14ac:dyDescent="0.25">
      <c r="A19" s="31" t="s">
        <v>255</v>
      </c>
      <c r="B19" s="32" t="s">
        <v>100</v>
      </c>
      <c r="C19" s="32" t="s">
        <v>286</v>
      </c>
      <c r="D19" s="32" t="s">
        <v>287</v>
      </c>
      <c r="E19" s="32" t="s">
        <v>101</v>
      </c>
      <c r="F19" s="32" t="s">
        <v>288</v>
      </c>
      <c r="G19" s="32" t="s">
        <v>289</v>
      </c>
      <c r="H19" s="32" t="s">
        <v>102</v>
      </c>
      <c r="I19" s="32" t="s">
        <v>290</v>
      </c>
      <c r="J19" s="32" t="s">
        <v>103</v>
      </c>
      <c r="K19" s="32" t="s">
        <v>104</v>
      </c>
      <c r="L19" s="32" t="s">
        <v>105</v>
      </c>
      <c r="M19" s="32" t="s">
        <v>106</v>
      </c>
      <c r="N19" s="32" t="s">
        <v>107</v>
      </c>
      <c r="O19" s="32" t="s">
        <v>108</v>
      </c>
      <c r="P19" s="32" t="s">
        <v>109</v>
      </c>
      <c r="Q19" s="32" t="s">
        <v>110</v>
      </c>
    </row>
    <row r="20" spans="1:18" ht="6.75" customHeight="1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8" ht="12" customHeight="1" x14ac:dyDescent="0.2">
      <c r="A21" s="34" t="s">
        <v>266</v>
      </c>
      <c r="B21" s="94">
        <v>4819168</v>
      </c>
      <c r="C21" s="94">
        <v>4819168</v>
      </c>
      <c r="D21" s="94">
        <v>4504777</v>
      </c>
      <c r="E21" s="94">
        <v>4511055</v>
      </c>
      <c r="F21" s="94">
        <v>4511055</v>
      </c>
      <c r="G21" s="94">
        <v>4181108</v>
      </c>
      <c r="H21" s="94">
        <v>5406604</v>
      </c>
      <c r="I21" s="94">
        <v>5034019</v>
      </c>
      <c r="J21" s="94">
        <v>5496683</v>
      </c>
      <c r="K21" s="94">
        <v>5407953</v>
      </c>
      <c r="L21" s="94">
        <v>6710153</v>
      </c>
      <c r="M21" s="94">
        <v>7848924</v>
      </c>
      <c r="N21" s="94">
        <v>10670050</v>
      </c>
      <c r="O21" s="94">
        <v>9492525</v>
      </c>
      <c r="P21" s="94">
        <v>10456884</v>
      </c>
      <c r="Q21" s="94">
        <v>10814432</v>
      </c>
    </row>
    <row r="22" spans="1:18" ht="12" customHeight="1" x14ac:dyDescent="0.2">
      <c r="A22" s="9" t="s">
        <v>81</v>
      </c>
      <c r="B22" s="95">
        <v>245177</v>
      </c>
      <c r="C22" s="95">
        <v>245177</v>
      </c>
      <c r="D22" s="95">
        <v>245177</v>
      </c>
      <c r="E22" s="95">
        <v>261743</v>
      </c>
      <c r="F22" s="95">
        <v>261743</v>
      </c>
      <c r="G22" s="95">
        <v>261743</v>
      </c>
      <c r="H22" s="95">
        <v>286640</v>
      </c>
      <c r="I22" s="95">
        <v>286640</v>
      </c>
      <c r="J22" s="95">
        <v>253837</v>
      </c>
      <c r="K22" s="95">
        <v>251521</v>
      </c>
      <c r="L22" s="95">
        <v>294273</v>
      </c>
      <c r="M22" s="95">
        <v>296167</v>
      </c>
      <c r="N22" s="95">
        <v>252418</v>
      </c>
      <c r="O22" s="95">
        <v>233216</v>
      </c>
      <c r="P22" s="95">
        <v>264689</v>
      </c>
      <c r="Q22" s="95">
        <v>315445</v>
      </c>
    </row>
    <row r="23" spans="1:18" ht="12" customHeight="1" x14ac:dyDescent="0.2">
      <c r="A23" s="9" t="s">
        <v>60</v>
      </c>
      <c r="B23" s="95">
        <v>1235417</v>
      </c>
      <c r="C23" s="95">
        <v>1235417</v>
      </c>
      <c r="D23" s="95">
        <v>1235417</v>
      </c>
      <c r="E23" s="95">
        <v>1194942</v>
      </c>
      <c r="F23" s="95">
        <v>1194942</v>
      </c>
      <c r="G23" s="95">
        <v>1194942</v>
      </c>
      <c r="H23" s="95">
        <v>1580180</v>
      </c>
      <c r="I23" s="95">
        <v>1580180</v>
      </c>
      <c r="J23" s="95">
        <v>1763206</v>
      </c>
      <c r="K23" s="95">
        <v>1934358</v>
      </c>
      <c r="L23" s="95">
        <v>2077763</v>
      </c>
      <c r="M23" s="95">
        <v>2249151</v>
      </c>
      <c r="N23" s="95">
        <v>2460774</v>
      </c>
      <c r="O23" s="95">
        <v>3077448</v>
      </c>
      <c r="P23" s="95">
        <v>3226249</v>
      </c>
      <c r="Q23" s="95">
        <v>2933989</v>
      </c>
    </row>
    <row r="24" spans="1:18" ht="12" customHeight="1" x14ac:dyDescent="0.2">
      <c r="A24" s="9" t="s">
        <v>82</v>
      </c>
      <c r="B24" s="95">
        <v>708138</v>
      </c>
      <c r="C24" s="95">
        <v>708138</v>
      </c>
      <c r="D24" s="95">
        <v>393747</v>
      </c>
      <c r="E24" s="95">
        <v>727095</v>
      </c>
      <c r="F24" s="95">
        <v>727095</v>
      </c>
      <c r="G24" s="95">
        <v>397148</v>
      </c>
      <c r="H24" s="95">
        <v>593038</v>
      </c>
      <c r="I24" s="95">
        <v>220453</v>
      </c>
      <c r="J24" s="95">
        <v>231861</v>
      </c>
      <c r="K24" s="95">
        <v>177488</v>
      </c>
      <c r="L24" s="95">
        <v>177863</v>
      </c>
      <c r="M24" s="95">
        <v>269168</v>
      </c>
      <c r="N24" s="95">
        <v>264097</v>
      </c>
      <c r="O24" s="95">
        <v>269302</v>
      </c>
      <c r="P24" s="95">
        <v>316129</v>
      </c>
      <c r="Q24" s="95">
        <v>302277</v>
      </c>
    </row>
    <row r="25" spans="1:18" s="5" customFormat="1" ht="12" customHeight="1" x14ac:dyDescent="0.2">
      <c r="A25" s="9" t="s">
        <v>59</v>
      </c>
      <c r="B25" s="95">
        <v>1459777</v>
      </c>
      <c r="C25" s="95">
        <v>1459777</v>
      </c>
      <c r="D25" s="95">
        <v>1459777</v>
      </c>
      <c r="E25" s="95">
        <v>1337872</v>
      </c>
      <c r="F25" s="95">
        <v>1337872</v>
      </c>
      <c r="G25" s="95">
        <v>1337872</v>
      </c>
      <c r="H25" s="95">
        <v>1831210</v>
      </c>
      <c r="I25" s="95">
        <v>1831210</v>
      </c>
      <c r="J25" s="95">
        <v>2117448</v>
      </c>
      <c r="K25" s="95">
        <v>1837999</v>
      </c>
      <c r="L25" s="95">
        <v>3094761</v>
      </c>
      <c r="M25" s="95">
        <v>3983810</v>
      </c>
      <c r="N25" s="95">
        <v>6526902</v>
      </c>
      <c r="O25" s="95">
        <v>5178612</v>
      </c>
      <c r="P25" s="95">
        <v>5831919</v>
      </c>
      <c r="Q25" s="95">
        <v>6409689</v>
      </c>
      <c r="R25" s="22"/>
    </row>
    <row r="26" spans="1:18" ht="12" customHeight="1" x14ac:dyDescent="0.2">
      <c r="A26" s="9" t="s">
        <v>61</v>
      </c>
      <c r="B26" s="95">
        <v>1046262</v>
      </c>
      <c r="C26" s="95">
        <v>1046262</v>
      </c>
      <c r="D26" s="95">
        <v>1046262</v>
      </c>
      <c r="E26" s="95">
        <v>865285</v>
      </c>
      <c r="F26" s="95">
        <v>865285</v>
      </c>
      <c r="G26" s="95">
        <v>865285</v>
      </c>
      <c r="H26" s="95">
        <v>970386</v>
      </c>
      <c r="I26" s="95">
        <v>970386</v>
      </c>
      <c r="J26" s="95">
        <v>1021724</v>
      </c>
      <c r="K26" s="95">
        <v>1105992</v>
      </c>
      <c r="L26" s="95">
        <v>976654</v>
      </c>
      <c r="M26" s="95">
        <v>950560</v>
      </c>
      <c r="N26" s="95">
        <v>1059901</v>
      </c>
      <c r="O26" s="95">
        <v>646345</v>
      </c>
      <c r="P26" s="95">
        <v>732693</v>
      </c>
      <c r="Q26" s="95">
        <v>755917</v>
      </c>
    </row>
    <row r="27" spans="1:18" ht="12" customHeight="1" x14ac:dyDescent="0.2">
      <c r="A27" s="9" t="s">
        <v>267</v>
      </c>
      <c r="B27" s="95">
        <v>124397</v>
      </c>
      <c r="C27" s="95">
        <v>124397</v>
      </c>
      <c r="D27" s="95">
        <v>124397</v>
      </c>
      <c r="E27" s="95">
        <v>124118</v>
      </c>
      <c r="F27" s="95">
        <v>124118</v>
      </c>
      <c r="G27" s="95">
        <v>124118</v>
      </c>
      <c r="H27" s="95">
        <v>110648</v>
      </c>
      <c r="I27" s="95">
        <v>110648</v>
      </c>
      <c r="J27" s="95">
        <v>108607</v>
      </c>
      <c r="K27" s="95">
        <v>100595</v>
      </c>
      <c r="L27" s="95">
        <v>88839</v>
      </c>
      <c r="M27" s="95">
        <v>100068</v>
      </c>
      <c r="N27" s="95">
        <v>105958</v>
      </c>
      <c r="O27" s="95">
        <v>87602</v>
      </c>
      <c r="P27" s="95">
        <v>85205</v>
      </c>
      <c r="Q27" s="95">
        <v>97115</v>
      </c>
    </row>
    <row r="28" spans="1:18" ht="12" customHeight="1" x14ac:dyDescent="0.2">
      <c r="A28" s="9" t="s">
        <v>268</v>
      </c>
      <c r="B28" s="95">
        <v>124397</v>
      </c>
      <c r="C28" s="95">
        <v>124397</v>
      </c>
      <c r="D28" s="95">
        <v>124397</v>
      </c>
      <c r="E28" s="95">
        <v>124118</v>
      </c>
      <c r="F28" s="95">
        <v>124118</v>
      </c>
      <c r="G28" s="95">
        <v>124118</v>
      </c>
      <c r="H28" s="95">
        <v>110648</v>
      </c>
      <c r="I28" s="95">
        <v>110648</v>
      </c>
      <c r="J28" s="95">
        <v>108607</v>
      </c>
      <c r="K28" s="95">
        <v>100595</v>
      </c>
      <c r="L28" s="95">
        <v>88839</v>
      </c>
      <c r="M28" s="95">
        <v>100068</v>
      </c>
      <c r="N28" s="95">
        <v>105958</v>
      </c>
      <c r="O28" s="95">
        <v>87602</v>
      </c>
      <c r="P28" s="95">
        <v>85205</v>
      </c>
      <c r="Q28" s="95">
        <v>97115</v>
      </c>
    </row>
    <row r="29" spans="1:18" ht="12" customHeight="1" x14ac:dyDescent="0.2">
      <c r="A29" s="9" t="s">
        <v>269</v>
      </c>
      <c r="B29" s="95">
        <v>0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34502</v>
      </c>
      <c r="I29" s="95">
        <v>34502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</row>
    <row r="30" spans="1:18" s="23" customFormat="1" ht="12" customHeight="1" x14ac:dyDescent="0.2">
      <c r="A30" s="34" t="s">
        <v>270</v>
      </c>
      <c r="B30" s="94">
        <v>32796957</v>
      </c>
      <c r="C30" s="94">
        <v>32796957</v>
      </c>
      <c r="D30" s="94">
        <v>33417720</v>
      </c>
      <c r="E30" s="94">
        <v>31149356</v>
      </c>
      <c r="F30" s="94">
        <v>31149356</v>
      </c>
      <c r="G30" s="94">
        <v>31774542</v>
      </c>
      <c r="H30" s="94">
        <v>30671949</v>
      </c>
      <c r="I30" s="94">
        <v>31333687</v>
      </c>
      <c r="J30" s="94">
        <v>31272419</v>
      </c>
      <c r="K30" s="94">
        <v>30700275</v>
      </c>
      <c r="L30" s="94">
        <v>30093872</v>
      </c>
      <c r="M30" s="94">
        <v>28058141</v>
      </c>
      <c r="N30" s="94">
        <v>26251691</v>
      </c>
      <c r="O30" s="94">
        <v>27125565</v>
      </c>
      <c r="P30" s="94">
        <v>27526328</v>
      </c>
      <c r="Q30" s="94">
        <v>26664512</v>
      </c>
    </row>
    <row r="31" spans="1:18" ht="12" customHeight="1" x14ac:dyDescent="0.2">
      <c r="A31" s="9" t="s">
        <v>59</v>
      </c>
      <c r="B31" s="95">
        <v>30561057</v>
      </c>
      <c r="C31" s="95">
        <v>30561057</v>
      </c>
      <c r="D31" s="95">
        <v>30561057</v>
      </c>
      <c r="E31" s="95">
        <v>29004967</v>
      </c>
      <c r="F31" s="95">
        <v>29004967</v>
      </c>
      <c r="G31" s="95">
        <v>29004967</v>
      </c>
      <c r="H31" s="95">
        <v>28497797</v>
      </c>
      <c r="I31" s="95">
        <v>28497797</v>
      </c>
      <c r="J31" s="95">
        <v>28323570</v>
      </c>
      <c r="K31" s="95">
        <v>27688594</v>
      </c>
      <c r="L31" s="95">
        <v>27046927</v>
      </c>
      <c r="M31" s="95">
        <v>25020128</v>
      </c>
      <c r="N31" s="95">
        <v>22983942</v>
      </c>
      <c r="O31" s="95">
        <v>23335287</v>
      </c>
      <c r="P31" s="95">
        <v>24594168</v>
      </c>
      <c r="Q31" s="95">
        <v>23666381</v>
      </c>
      <c r="R31" s="22"/>
    </row>
    <row r="32" spans="1:18" ht="12" customHeight="1" x14ac:dyDescent="0.2">
      <c r="A32" s="9" t="s">
        <v>61</v>
      </c>
      <c r="B32" s="95">
        <v>148318</v>
      </c>
      <c r="C32" s="95">
        <v>148318</v>
      </c>
      <c r="D32" s="95">
        <v>148318</v>
      </c>
      <c r="E32" s="95">
        <v>137032</v>
      </c>
      <c r="F32" s="95">
        <v>137032</v>
      </c>
      <c r="G32" s="95">
        <v>137032</v>
      </c>
      <c r="H32" s="95">
        <v>131539</v>
      </c>
      <c r="I32" s="95">
        <v>131539</v>
      </c>
      <c r="J32" s="95">
        <v>131137</v>
      </c>
      <c r="K32" s="95">
        <v>128301</v>
      </c>
      <c r="L32" s="95">
        <v>133606</v>
      </c>
      <c r="M32" s="95">
        <v>129811</v>
      </c>
      <c r="N32" s="95">
        <v>129323</v>
      </c>
      <c r="O32" s="95">
        <v>133817</v>
      </c>
      <c r="P32" s="95">
        <v>135346</v>
      </c>
      <c r="Q32" s="95">
        <v>229163</v>
      </c>
    </row>
    <row r="33" spans="1:17" s="24" customFormat="1" ht="12" customHeight="1" x14ac:dyDescent="0.2">
      <c r="A33" s="9" t="s">
        <v>271</v>
      </c>
      <c r="B33" s="95">
        <v>508363</v>
      </c>
      <c r="C33" s="95">
        <v>508363</v>
      </c>
      <c r="D33" s="95">
        <v>1129126</v>
      </c>
      <c r="E33" s="95">
        <v>478257</v>
      </c>
      <c r="F33" s="95">
        <v>478257</v>
      </c>
      <c r="G33" s="95">
        <v>1103443</v>
      </c>
      <c r="H33" s="95">
        <v>495365</v>
      </c>
      <c r="I33" s="95">
        <v>1157103</v>
      </c>
      <c r="J33" s="95">
        <v>1046897</v>
      </c>
      <c r="K33" s="95">
        <v>1084701</v>
      </c>
      <c r="L33" s="95">
        <v>1146699</v>
      </c>
      <c r="M33" s="95">
        <v>1167974</v>
      </c>
      <c r="N33" s="95">
        <v>1173559</v>
      </c>
      <c r="O33" s="95">
        <v>1674988</v>
      </c>
      <c r="P33" s="95">
        <v>859593</v>
      </c>
      <c r="Q33" s="95">
        <v>894098</v>
      </c>
    </row>
    <row r="34" spans="1:17" ht="12" customHeight="1" x14ac:dyDescent="0.2">
      <c r="A34" s="9" t="s">
        <v>267</v>
      </c>
      <c r="B34" s="95">
        <v>1579219</v>
      </c>
      <c r="C34" s="95">
        <v>1579219</v>
      </c>
      <c r="D34" s="95">
        <v>1579219</v>
      </c>
      <c r="E34" s="95">
        <v>1529100</v>
      </c>
      <c r="F34" s="95">
        <v>1529100</v>
      </c>
      <c r="G34" s="95">
        <v>1529100</v>
      </c>
      <c r="H34" s="95">
        <v>1547248</v>
      </c>
      <c r="I34" s="95">
        <v>1547248</v>
      </c>
      <c r="J34" s="95">
        <v>1770815</v>
      </c>
      <c r="K34" s="95">
        <v>1798679</v>
      </c>
      <c r="L34" s="95">
        <v>1766640</v>
      </c>
      <c r="M34" s="95">
        <v>1740228</v>
      </c>
      <c r="N34" s="95">
        <v>1964867</v>
      </c>
      <c r="O34" s="95">
        <v>1981473</v>
      </c>
      <c r="P34" s="95">
        <v>1937221</v>
      </c>
      <c r="Q34" s="95">
        <v>1874870</v>
      </c>
    </row>
    <row r="35" spans="1:17" ht="12" customHeight="1" x14ac:dyDescent="0.2">
      <c r="A35" s="9" t="s">
        <v>268</v>
      </c>
      <c r="B35" s="95">
        <v>730862</v>
      </c>
      <c r="C35" s="95">
        <v>730862</v>
      </c>
      <c r="D35" s="95">
        <v>730862</v>
      </c>
      <c r="E35" s="95">
        <v>690707</v>
      </c>
      <c r="F35" s="95">
        <v>690707</v>
      </c>
      <c r="G35" s="95">
        <v>690707</v>
      </c>
      <c r="H35" s="95">
        <v>704087</v>
      </c>
      <c r="I35" s="95">
        <v>704087</v>
      </c>
      <c r="J35" s="95">
        <v>704485</v>
      </c>
      <c r="K35" s="95">
        <v>729831</v>
      </c>
      <c r="L35" s="95">
        <v>735868</v>
      </c>
      <c r="M35" s="95">
        <v>718592</v>
      </c>
      <c r="N35" s="95">
        <v>719133</v>
      </c>
      <c r="O35" s="95">
        <v>739009</v>
      </c>
      <c r="P35" s="95">
        <v>749757</v>
      </c>
      <c r="Q35" s="95">
        <v>690635</v>
      </c>
    </row>
    <row r="36" spans="1:17" ht="12" customHeight="1" x14ac:dyDescent="0.2">
      <c r="A36" s="9" t="s">
        <v>272</v>
      </c>
      <c r="B36" s="95">
        <v>848357</v>
      </c>
      <c r="C36" s="95">
        <v>848357</v>
      </c>
      <c r="D36" s="95">
        <v>848357</v>
      </c>
      <c r="E36" s="95">
        <v>838393</v>
      </c>
      <c r="F36" s="95">
        <v>838393</v>
      </c>
      <c r="G36" s="95">
        <v>838393</v>
      </c>
      <c r="H36" s="95">
        <v>843161</v>
      </c>
      <c r="I36" s="95">
        <v>843161</v>
      </c>
      <c r="J36" s="95">
        <v>1066330</v>
      </c>
      <c r="K36" s="95">
        <v>1068848</v>
      </c>
      <c r="L36" s="95">
        <v>1030772</v>
      </c>
      <c r="M36" s="95">
        <v>1021636</v>
      </c>
      <c r="N36" s="95">
        <v>1245734</v>
      </c>
      <c r="O36" s="95">
        <v>1242464</v>
      </c>
      <c r="P36" s="95">
        <v>1187464</v>
      </c>
      <c r="Q36" s="95">
        <v>1184235</v>
      </c>
    </row>
    <row r="37" spans="1:17" ht="12" customHeight="1" x14ac:dyDescent="0.2">
      <c r="A37" s="9" t="s">
        <v>273</v>
      </c>
      <c r="B37" s="95">
        <v>333989</v>
      </c>
      <c r="C37" s="95">
        <v>333989</v>
      </c>
      <c r="D37" s="95">
        <v>333989</v>
      </c>
      <c r="E37" s="95">
        <v>324025</v>
      </c>
      <c r="F37" s="95">
        <v>324025</v>
      </c>
      <c r="G37" s="95">
        <v>324025</v>
      </c>
      <c r="H37" s="95">
        <v>328793</v>
      </c>
      <c r="I37" s="95">
        <v>328793</v>
      </c>
      <c r="J37" s="95">
        <v>347064</v>
      </c>
      <c r="K37" s="95">
        <v>349582</v>
      </c>
      <c r="L37" s="95">
        <v>311506</v>
      </c>
      <c r="M37" s="95">
        <v>302370</v>
      </c>
      <c r="N37" s="95">
        <v>337013</v>
      </c>
      <c r="O37" s="95">
        <v>333743</v>
      </c>
      <c r="P37" s="95">
        <v>278743</v>
      </c>
      <c r="Q37" s="95">
        <v>275514</v>
      </c>
    </row>
    <row r="38" spans="1:17" ht="12" customHeight="1" x14ac:dyDescent="0.2">
      <c r="A38" s="9" t="s">
        <v>274</v>
      </c>
      <c r="B38" s="95">
        <v>514368</v>
      </c>
      <c r="C38" s="95">
        <v>514368</v>
      </c>
      <c r="D38" s="95">
        <v>514368</v>
      </c>
      <c r="E38" s="95">
        <v>514368</v>
      </c>
      <c r="F38" s="95">
        <v>514368</v>
      </c>
      <c r="G38" s="95">
        <v>514368</v>
      </c>
      <c r="H38" s="95">
        <v>514368</v>
      </c>
      <c r="I38" s="95">
        <v>514368</v>
      </c>
      <c r="J38" s="95">
        <v>719266</v>
      </c>
      <c r="K38" s="95">
        <v>719266</v>
      </c>
      <c r="L38" s="95">
        <v>719266</v>
      </c>
      <c r="M38" s="95">
        <v>719266</v>
      </c>
      <c r="N38" s="95">
        <v>908721</v>
      </c>
      <c r="O38" s="95">
        <v>908721</v>
      </c>
      <c r="P38" s="95">
        <v>908721</v>
      </c>
      <c r="Q38" s="95">
        <v>908721</v>
      </c>
    </row>
    <row r="39" spans="1:17" ht="12" customHeight="1" x14ac:dyDescent="0.2">
      <c r="A39" s="9" t="s">
        <v>275</v>
      </c>
      <c r="B39" s="95">
        <v>8318899</v>
      </c>
      <c r="C39" s="95">
        <v>8318899</v>
      </c>
      <c r="D39" s="95">
        <v>6731293</v>
      </c>
      <c r="E39" s="95">
        <v>8669326</v>
      </c>
      <c r="F39" s="95">
        <v>8669326</v>
      </c>
      <c r="G39" s="95">
        <v>7190037</v>
      </c>
      <c r="H39" s="95">
        <v>9182762</v>
      </c>
      <c r="I39" s="95">
        <v>7784917</v>
      </c>
      <c r="J39" s="95">
        <v>7384521</v>
      </c>
      <c r="K39" s="95">
        <v>7669937</v>
      </c>
      <c r="L39" s="95">
        <v>7042965</v>
      </c>
      <c r="M39" s="95">
        <v>7966648</v>
      </c>
      <c r="N39" s="95">
        <v>8288229</v>
      </c>
      <c r="O39" s="95">
        <v>8223620</v>
      </c>
      <c r="P39" s="95">
        <v>8221328</v>
      </c>
      <c r="Q39" s="95">
        <v>8747258</v>
      </c>
    </row>
    <row r="40" spans="1:17" ht="12" customHeight="1" x14ac:dyDescent="0.2">
      <c r="A40" s="9" t="s">
        <v>276</v>
      </c>
      <c r="B40" s="95">
        <v>4540000</v>
      </c>
      <c r="C40" s="95">
        <v>4540000</v>
      </c>
      <c r="D40" s="95">
        <v>4540000</v>
      </c>
      <c r="E40" s="95">
        <v>4540000</v>
      </c>
      <c r="F40" s="95">
        <v>4540000</v>
      </c>
      <c r="G40" s="95">
        <v>4540000</v>
      </c>
      <c r="H40" s="95">
        <v>4540000</v>
      </c>
      <c r="I40" s="95">
        <v>4540000</v>
      </c>
      <c r="J40" s="95">
        <v>4540000</v>
      </c>
      <c r="K40" s="95">
        <v>4540000</v>
      </c>
      <c r="L40" s="95">
        <v>4540000</v>
      </c>
      <c r="M40" s="95">
        <v>4540000</v>
      </c>
      <c r="N40" s="95">
        <v>4540000</v>
      </c>
      <c r="O40" s="95">
        <v>4540000</v>
      </c>
      <c r="P40" s="95">
        <v>4540000</v>
      </c>
      <c r="Q40" s="95">
        <v>4540000</v>
      </c>
    </row>
    <row r="41" spans="1:17" s="24" customFormat="1" ht="12" customHeight="1" x14ac:dyDescent="0.2">
      <c r="A41" s="9" t="s">
        <v>277</v>
      </c>
      <c r="B41" s="95">
        <v>30</v>
      </c>
      <c r="C41" s="95">
        <v>30</v>
      </c>
      <c r="D41" s="95">
        <v>30</v>
      </c>
      <c r="E41" s="95">
        <v>30</v>
      </c>
      <c r="F41" s="95">
        <v>30</v>
      </c>
      <c r="G41" s="95">
        <v>30</v>
      </c>
      <c r="H41" s="95">
        <v>30</v>
      </c>
      <c r="I41" s="95">
        <v>30</v>
      </c>
      <c r="J41" s="95">
        <v>30</v>
      </c>
      <c r="K41" s="95">
        <v>30</v>
      </c>
      <c r="L41" s="95">
        <v>30</v>
      </c>
      <c r="M41" s="95">
        <v>30</v>
      </c>
      <c r="N41" s="95">
        <v>30</v>
      </c>
      <c r="O41" s="95">
        <v>30</v>
      </c>
      <c r="P41" s="95">
        <v>32720</v>
      </c>
      <c r="Q41" s="95">
        <v>32720</v>
      </c>
    </row>
    <row r="42" spans="1:17" ht="12" customHeight="1" x14ac:dyDescent="0.2">
      <c r="A42" s="9" t="s">
        <v>278</v>
      </c>
      <c r="B42" s="95">
        <v>2104804</v>
      </c>
      <c r="C42" s="95">
        <v>2464701</v>
      </c>
      <c r="D42" s="95">
        <v>0</v>
      </c>
      <c r="E42" s="95">
        <v>2104804</v>
      </c>
      <c r="F42" s="95">
        <v>2464701</v>
      </c>
      <c r="G42" s="95">
        <v>0</v>
      </c>
      <c r="H42" s="95">
        <v>2464701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180712</v>
      </c>
      <c r="Q42" s="95">
        <v>180712</v>
      </c>
    </row>
    <row r="43" spans="1:17" ht="12" customHeight="1" x14ac:dyDescent="0.2">
      <c r="A43" s="9" t="s">
        <v>279</v>
      </c>
      <c r="B43" s="95">
        <v>424536</v>
      </c>
      <c r="C43" s="95">
        <v>442531</v>
      </c>
      <c r="D43" s="95">
        <v>0</v>
      </c>
      <c r="E43" s="95">
        <v>424536</v>
      </c>
      <c r="F43" s="95">
        <v>442531</v>
      </c>
      <c r="G43" s="95">
        <v>0</v>
      </c>
      <c r="H43" s="95">
        <v>442531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95">
        <v>0</v>
      </c>
      <c r="O43" s="95">
        <v>0</v>
      </c>
      <c r="P43" s="95">
        <v>0</v>
      </c>
      <c r="Q43" s="95">
        <v>0</v>
      </c>
    </row>
    <row r="44" spans="1:17" ht="12" customHeight="1" x14ac:dyDescent="0.2">
      <c r="A44" s="9" t="s">
        <v>280</v>
      </c>
      <c r="B44" s="95">
        <v>1895494</v>
      </c>
      <c r="C44" s="95">
        <v>2151920</v>
      </c>
      <c r="D44" s="95">
        <v>238976</v>
      </c>
      <c r="E44" s="95">
        <v>1895494</v>
      </c>
      <c r="F44" s="95">
        <v>2151920</v>
      </c>
      <c r="G44" s="95">
        <v>238976</v>
      </c>
      <c r="H44" s="95">
        <v>2151920</v>
      </c>
      <c r="I44" s="95">
        <v>238976</v>
      </c>
      <c r="J44" s="95">
        <v>238976</v>
      </c>
      <c r="K44" s="95">
        <v>238976</v>
      </c>
      <c r="L44" s="95">
        <v>238976</v>
      </c>
      <c r="M44" s="95">
        <v>238976</v>
      </c>
      <c r="N44" s="95">
        <v>238976</v>
      </c>
      <c r="O44" s="95">
        <v>238976</v>
      </c>
      <c r="P44" s="95">
        <v>238976</v>
      </c>
      <c r="Q44" s="95">
        <v>238976</v>
      </c>
    </row>
    <row r="45" spans="1:17" ht="12" customHeight="1" x14ac:dyDescent="0.2">
      <c r="A45" s="9" t="s">
        <v>281</v>
      </c>
      <c r="B45" s="95">
        <v>23750</v>
      </c>
      <c r="C45" s="95">
        <v>109226</v>
      </c>
      <c r="D45" s="95">
        <v>0</v>
      </c>
      <c r="E45" s="95">
        <v>23750</v>
      </c>
      <c r="F45" s="95">
        <v>109226</v>
      </c>
      <c r="G45" s="95">
        <v>0</v>
      </c>
      <c r="H45" s="95">
        <v>109226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</row>
    <row r="46" spans="1:17" ht="12" customHeight="1" x14ac:dyDescent="0.2">
      <c r="A46" s="9" t="s">
        <v>282</v>
      </c>
      <c r="B46" s="95">
        <v>-238976</v>
      </c>
      <c r="C46" s="95">
        <v>-238976</v>
      </c>
      <c r="D46" s="95">
        <v>-238976</v>
      </c>
      <c r="E46" s="95">
        <v>-238976</v>
      </c>
      <c r="F46" s="95">
        <v>-238976</v>
      </c>
      <c r="G46" s="95">
        <v>-238976</v>
      </c>
      <c r="H46" s="95">
        <v>-238976</v>
      </c>
      <c r="I46" s="95">
        <v>-238976</v>
      </c>
      <c r="J46" s="95">
        <v>-238976</v>
      </c>
      <c r="K46" s="95">
        <v>-238976</v>
      </c>
      <c r="L46" s="95">
        <v>-238976</v>
      </c>
      <c r="M46" s="95">
        <v>-238976</v>
      </c>
      <c r="N46" s="95">
        <v>-238976</v>
      </c>
      <c r="O46" s="95">
        <v>-238976</v>
      </c>
      <c r="P46" s="95">
        <v>0</v>
      </c>
      <c r="Q46" s="95">
        <v>0</v>
      </c>
    </row>
    <row r="47" spans="1:17" ht="12" customHeight="1" x14ac:dyDescent="0.2">
      <c r="A47" s="9" t="s">
        <v>283</v>
      </c>
      <c r="B47" s="95">
        <v>-836690</v>
      </c>
      <c r="C47" s="95">
        <v>-836690</v>
      </c>
      <c r="D47" s="95">
        <v>-1152405</v>
      </c>
      <c r="E47" s="95">
        <v>-893927</v>
      </c>
      <c r="F47" s="95">
        <v>-893927</v>
      </c>
      <c r="G47" s="95">
        <v>-1121552</v>
      </c>
      <c r="H47" s="95">
        <v>-1031122</v>
      </c>
      <c r="I47" s="95">
        <v>-1219797</v>
      </c>
      <c r="J47" s="95">
        <v>-1301961</v>
      </c>
      <c r="K47" s="95">
        <v>-1216331</v>
      </c>
      <c r="L47" s="95">
        <v>-1875725</v>
      </c>
      <c r="M47" s="95">
        <v>-1649259</v>
      </c>
      <c r="N47" s="95">
        <v>-1291689</v>
      </c>
      <c r="O47" s="95">
        <v>180174</v>
      </c>
      <c r="P47" s="95">
        <v>1340624</v>
      </c>
      <c r="Q47" s="95">
        <v>2062159</v>
      </c>
    </row>
    <row r="48" spans="1:17" s="24" customFormat="1" ht="12" customHeight="1" x14ac:dyDescent="0.2">
      <c r="A48" s="9" t="s">
        <v>284</v>
      </c>
      <c r="B48" s="95">
        <v>1435049</v>
      </c>
      <c r="C48" s="95">
        <v>1075152</v>
      </c>
      <c r="D48" s="95">
        <v>2208004</v>
      </c>
      <c r="E48" s="95">
        <v>1828190</v>
      </c>
      <c r="F48" s="95">
        <v>1468293</v>
      </c>
      <c r="G48" s="95">
        <v>2620623</v>
      </c>
      <c r="H48" s="95">
        <v>2088372</v>
      </c>
      <c r="I48" s="95">
        <v>3282253</v>
      </c>
      <c r="J48" s="95">
        <v>2956459</v>
      </c>
      <c r="K48" s="95">
        <v>3124251</v>
      </c>
      <c r="L48" s="95">
        <v>3137243</v>
      </c>
      <c r="M48" s="95">
        <v>3804741</v>
      </c>
      <c r="N48" s="95">
        <v>3779032</v>
      </c>
      <c r="O48" s="95">
        <v>2247566</v>
      </c>
      <c r="P48" s="95">
        <v>867515</v>
      </c>
      <c r="Q48" s="95">
        <v>641279</v>
      </c>
    </row>
    <row r="49" spans="1:17" s="5" customFormat="1" ht="12" customHeight="1" x14ac:dyDescent="0.2">
      <c r="A49" s="9" t="s">
        <v>285</v>
      </c>
      <c r="B49" s="95">
        <v>1075706</v>
      </c>
      <c r="C49" s="95">
        <v>1075706</v>
      </c>
      <c r="D49" s="95">
        <v>1135664</v>
      </c>
      <c r="E49" s="95">
        <v>1090229</v>
      </c>
      <c r="F49" s="95">
        <v>1090229</v>
      </c>
      <c r="G49" s="95">
        <v>1150936</v>
      </c>
      <c r="H49" s="95">
        <v>1120781</v>
      </c>
      <c r="I49" s="95">
        <v>1182431</v>
      </c>
      <c r="J49" s="95">
        <v>1189993</v>
      </c>
      <c r="K49" s="95">
        <v>1221987</v>
      </c>
      <c r="L49" s="95">
        <v>1241417</v>
      </c>
      <c r="M49" s="95">
        <v>1271136</v>
      </c>
      <c r="N49" s="95">
        <v>1260856</v>
      </c>
      <c r="O49" s="95">
        <v>1255850</v>
      </c>
      <c r="P49" s="95">
        <v>1259757</v>
      </c>
      <c r="Q49" s="95">
        <v>1290388</v>
      </c>
    </row>
    <row r="50" spans="1:17" ht="12" customHeight="1" x14ac:dyDescent="0.2">
      <c r="A50" s="34" t="s">
        <v>62</v>
      </c>
      <c r="B50" s="94">
        <v>45935024</v>
      </c>
      <c r="C50" s="94">
        <v>45935024</v>
      </c>
      <c r="D50" s="94">
        <v>44653790</v>
      </c>
      <c r="E50" s="94">
        <v>44329737</v>
      </c>
      <c r="F50" s="94">
        <v>44329737</v>
      </c>
      <c r="G50" s="94">
        <v>43145687</v>
      </c>
      <c r="H50" s="94">
        <v>45261315</v>
      </c>
      <c r="I50" s="94">
        <v>44152623</v>
      </c>
      <c r="J50" s="94">
        <v>44153623</v>
      </c>
      <c r="K50" s="94">
        <v>43778165</v>
      </c>
      <c r="L50" s="94">
        <v>43846990</v>
      </c>
      <c r="M50" s="94">
        <v>43873713</v>
      </c>
      <c r="N50" s="94">
        <v>45209970</v>
      </c>
      <c r="O50" s="94">
        <v>44841710</v>
      </c>
      <c r="P50" s="94">
        <v>46204540</v>
      </c>
      <c r="Q50" s="94">
        <v>46226202</v>
      </c>
    </row>
    <row r="51" spans="1:17" ht="12" customHeight="1" x14ac:dyDescent="0.25"/>
    <row r="52" spans="1:17" ht="12" customHeight="1" x14ac:dyDescent="0.25"/>
    <row r="53" spans="1:17" ht="12" customHeight="1" x14ac:dyDescent="0.25"/>
    <row r="54" spans="1:17" ht="12" customHeight="1" x14ac:dyDescent="0.25">
      <c r="A54" s="26"/>
      <c r="B54" s="27"/>
      <c r="C54" s="27"/>
      <c r="D54" s="27"/>
      <c r="E54" s="27"/>
      <c r="F54" s="27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2" customHeight="1" x14ac:dyDescent="0.25">
      <c r="A55" s="29"/>
      <c r="B55" s="30"/>
      <c r="C55" s="30"/>
      <c r="D55" s="30"/>
      <c r="E55" s="30"/>
      <c r="F55" s="30"/>
      <c r="G55" s="30"/>
    </row>
    <row r="56" spans="1:17" ht="12" customHeight="1" x14ac:dyDescent="0.25">
      <c r="B56" s="30"/>
      <c r="C56" s="30"/>
      <c r="D56" s="30"/>
      <c r="E56" s="30"/>
      <c r="F56" s="30"/>
      <c r="G56" s="30"/>
    </row>
    <row r="57" spans="1:17" ht="12" customHeight="1" x14ac:dyDescent="0.25">
      <c r="B57" s="30"/>
      <c r="C57" s="30"/>
      <c r="D57" s="30"/>
      <c r="E57" s="30"/>
      <c r="F57" s="30"/>
      <c r="G57" s="30"/>
    </row>
    <row r="58" spans="1:17" ht="12" customHeight="1" x14ac:dyDescent="0.25">
      <c r="B58" s="30"/>
      <c r="C58" s="30"/>
      <c r="D58" s="30"/>
      <c r="E58" s="30"/>
      <c r="F58" s="30"/>
      <c r="G58" s="30"/>
    </row>
    <row r="59" spans="1:17" ht="12" customHeight="1" x14ac:dyDescent="0.25">
      <c r="B59" s="30"/>
      <c r="C59" s="30"/>
      <c r="D59" s="30"/>
      <c r="E59" s="30"/>
      <c r="F59" s="30"/>
      <c r="G59" s="30"/>
    </row>
    <row r="60" spans="1:17" ht="12" customHeight="1" x14ac:dyDescent="0.25">
      <c r="B60" s="30"/>
      <c r="C60" s="30"/>
      <c r="D60" s="30"/>
      <c r="E60" s="30"/>
      <c r="F60" s="30"/>
      <c r="G60" s="30"/>
    </row>
    <row r="61" spans="1:17" ht="12" customHeight="1" x14ac:dyDescent="0.25">
      <c r="B61" s="30"/>
      <c r="C61" s="30"/>
      <c r="D61" s="30"/>
      <c r="E61" s="30"/>
      <c r="F61" s="30"/>
      <c r="G61" s="30"/>
    </row>
    <row r="62" spans="1:17" ht="12" customHeight="1" x14ac:dyDescent="0.25">
      <c r="B62" s="30"/>
      <c r="C62" s="30"/>
      <c r="D62" s="30"/>
      <c r="E62" s="30"/>
      <c r="F62" s="30"/>
      <c r="G62" s="30"/>
    </row>
    <row r="63" spans="1:17" ht="12" customHeight="1" x14ac:dyDescent="0.25">
      <c r="B63" s="30"/>
      <c r="C63" s="30"/>
      <c r="D63" s="30"/>
      <c r="E63" s="30"/>
      <c r="F63" s="30"/>
      <c r="G63" s="30"/>
    </row>
    <row r="64" spans="1:17" ht="12" customHeight="1" x14ac:dyDescent="0.25">
      <c r="B64" s="30"/>
      <c r="C64" s="30"/>
      <c r="D64" s="30"/>
      <c r="E64" s="30"/>
      <c r="F64" s="30"/>
      <c r="G64" s="30"/>
    </row>
    <row r="65" spans="2:7" ht="12" customHeight="1" x14ac:dyDescent="0.25">
      <c r="B65" s="30"/>
      <c r="C65" s="30"/>
      <c r="D65" s="30"/>
      <c r="E65" s="30"/>
      <c r="F65" s="30"/>
      <c r="G65" s="30"/>
    </row>
    <row r="66" spans="2:7" ht="12" customHeight="1" x14ac:dyDescent="0.25">
      <c r="B66" s="30"/>
      <c r="C66" s="30"/>
      <c r="D66" s="30"/>
      <c r="E66" s="30"/>
      <c r="F66" s="30"/>
      <c r="G66" s="30"/>
    </row>
    <row r="67" spans="2:7" ht="12" customHeight="1" x14ac:dyDescent="0.25">
      <c r="B67" s="30"/>
      <c r="C67" s="30"/>
      <c r="D67" s="30"/>
      <c r="E67" s="30"/>
      <c r="F67" s="30"/>
      <c r="G67" s="30"/>
    </row>
    <row r="68" spans="2:7" ht="12" customHeight="1" x14ac:dyDescent="0.25"/>
    <row r="69" spans="2:7" ht="12" customHeight="1" x14ac:dyDescent="0.25"/>
    <row r="70" spans="2:7" ht="12" customHeight="1" x14ac:dyDescent="0.25"/>
    <row r="71" spans="2:7" ht="12" customHeight="1" x14ac:dyDescent="0.25"/>
    <row r="72" spans="2:7" ht="12" customHeight="1" x14ac:dyDescent="0.25">
      <c r="B72" s="30"/>
      <c r="C72" s="30"/>
      <c r="D72" s="30"/>
      <c r="E72" s="30"/>
      <c r="F72" s="30"/>
      <c r="G72" s="30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2:JG66"/>
  <sheetViews>
    <sheetView zoomScale="85" zoomScaleNormal="85" workbookViewId="0">
      <pane xSplit="1" ySplit="2" topLeftCell="B3" activePane="bottomRight" state="frozen"/>
      <selection activeCell="B37" sqref="B37"/>
      <selection pane="topRight" activeCell="B37" sqref="B37"/>
      <selection pane="bottomLeft" activeCell="B37" sqref="B37"/>
      <selection pane="bottomRight" activeCell="A4" sqref="A4"/>
    </sheetView>
  </sheetViews>
  <sheetFormatPr defaultRowHeight="12.75" x14ac:dyDescent="0.25"/>
  <cols>
    <col min="1" max="1" width="52.42578125" style="1" bestFit="1" customWidth="1"/>
    <col min="2" max="12" width="15.140625" style="8" customWidth="1"/>
    <col min="13" max="22" width="15.140625" style="1" customWidth="1"/>
    <col min="23" max="256" width="11.7109375" style="1" customWidth="1"/>
    <col min="257" max="257" width="52.42578125" style="1" bestFit="1" customWidth="1"/>
    <col min="258" max="278" width="15.140625" style="1" customWidth="1"/>
    <col min="279" max="512" width="11.7109375" style="1" customWidth="1"/>
    <col min="513" max="513" width="52.42578125" style="1" bestFit="1" customWidth="1"/>
    <col min="514" max="534" width="15.140625" style="1" customWidth="1"/>
    <col min="535" max="768" width="11.7109375" style="1" customWidth="1"/>
    <col min="769" max="769" width="52.42578125" style="1" bestFit="1" customWidth="1"/>
    <col min="770" max="790" width="15.140625" style="1" customWidth="1"/>
    <col min="791" max="1024" width="11.7109375" style="1" customWidth="1"/>
    <col min="1025" max="1025" width="52.42578125" style="1" bestFit="1" customWidth="1"/>
    <col min="1026" max="1046" width="15.140625" style="1" customWidth="1"/>
    <col min="1047" max="1280" width="11.7109375" style="1" customWidth="1"/>
    <col min="1281" max="1281" width="52.42578125" style="1" bestFit="1" customWidth="1"/>
    <col min="1282" max="1302" width="15.140625" style="1" customWidth="1"/>
    <col min="1303" max="1536" width="11.7109375" style="1" customWidth="1"/>
    <col min="1537" max="1537" width="52.42578125" style="1" bestFit="1" customWidth="1"/>
    <col min="1538" max="1558" width="15.140625" style="1" customWidth="1"/>
    <col min="1559" max="1792" width="11.7109375" style="1" customWidth="1"/>
    <col min="1793" max="1793" width="52.42578125" style="1" bestFit="1" customWidth="1"/>
    <col min="1794" max="1814" width="15.140625" style="1" customWidth="1"/>
    <col min="1815" max="2048" width="11.7109375" style="1" customWidth="1"/>
    <col min="2049" max="2049" width="52.42578125" style="1" bestFit="1" customWidth="1"/>
    <col min="2050" max="2070" width="15.140625" style="1" customWidth="1"/>
    <col min="2071" max="2304" width="11.7109375" style="1" customWidth="1"/>
    <col min="2305" max="2305" width="52.42578125" style="1" bestFit="1" customWidth="1"/>
    <col min="2306" max="2326" width="15.140625" style="1" customWidth="1"/>
    <col min="2327" max="2560" width="11.7109375" style="1" customWidth="1"/>
    <col min="2561" max="2561" width="52.42578125" style="1" bestFit="1" customWidth="1"/>
    <col min="2562" max="2582" width="15.140625" style="1" customWidth="1"/>
    <col min="2583" max="2816" width="11.7109375" style="1" customWidth="1"/>
    <col min="2817" max="2817" width="52.42578125" style="1" bestFit="1" customWidth="1"/>
    <col min="2818" max="2838" width="15.140625" style="1" customWidth="1"/>
    <col min="2839" max="3072" width="11.7109375" style="1" customWidth="1"/>
    <col min="3073" max="3073" width="52.42578125" style="1" bestFit="1" customWidth="1"/>
    <col min="3074" max="3094" width="15.140625" style="1" customWidth="1"/>
    <col min="3095" max="3328" width="11.7109375" style="1" customWidth="1"/>
    <col min="3329" max="3329" width="52.42578125" style="1" bestFit="1" customWidth="1"/>
    <col min="3330" max="3350" width="15.140625" style="1" customWidth="1"/>
    <col min="3351" max="3584" width="11.7109375" style="1" customWidth="1"/>
    <col min="3585" max="3585" width="52.42578125" style="1" bestFit="1" customWidth="1"/>
    <col min="3586" max="3606" width="15.140625" style="1" customWidth="1"/>
    <col min="3607" max="3840" width="11.7109375" style="1" customWidth="1"/>
    <col min="3841" max="3841" width="52.42578125" style="1" bestFit="1" customWidth="1"/>
    <col min="3842" max="3862" width="15.140625" style="1" customWidth="1"/>
    <col min="3863" max="4096" width="11.7109375" style="1" customWidth="1"/>
    <col min="4097" max="4097" width="52.42578125" style="1" bestFit="1" customWidth="1"/>
    <col min="4098" max="4118" width="15.140625" style="1" customWidth="1"/>
    <col min="4119" max="4352" width="11.7109375" style="1" customWidth="1"/>
    <col min="4353" max="4353" width="52.42578125" style="1" bestFit="1" customWidth="1"/>
    <col min="4354" max="4374" width="15.140625" style="1" customWidth="1"/>
    <col min="4375" max="4608" width="11.7109375" style="1" customWidth="1"/>
    <col min="4609" max="4609" width="52.42578125" style="1" bestFit="1" customWidth="1"/>
    <col min="4610" max="4630" width="15.140625" style="1" customWidth="1"/>
    <col min="4631" max="4864" width="11.7109375" style="1" customWidth="1"/>
    <col min="4865" max="4865" width="52.42578125" style="1" bestFit="1" customWidth="1"/>
    <col min="4866" max="4886" width="15.140625" style="1" customWidth="1"/>
    <col min="4887" max="5120" width="11.7109375" style="1" customWidth="1"/>
    <col min="5121" max="5121" width="52.42578125" style="1" bestFit="1" customWidth="1"/>
    <col min="5122" max="5142" width="15.140625" style="1" customWidth="1"/>
    <col min="5143" max="5376" width="11.7109375" style="1" customWidth="1"/>
    <col min="5377" max="5377" width="52.42578125" style="1" bestFit="1" customWidth="1"/>
    <col min="5378" max="5398" width="15.140625" style="1" customWidth="1"/>
    <col min="5399" max="5632" width="11.7109375" style="1" customWidth="1"/>
    <col min="5633" max="5633" width="52.42578125" style="1" bestFit="1" customWidth="1"/>
    <col min="5634" max="5654" width="15.140625" style="1" customWidth="1"/>
    <col min="5655" max="5888" width="11.7109375" style="1" customWidth="1"/>
    <col min="5889" max="5889" width="52.42578125" style="1" bestFit="1" customWidth="1"/>
    <col min="5890" max="5910" width="15.140625" style="1" customWidth="1"/>
    <col min="5911" max="6144" width="11.7109375" style="1" customWidth="1"/>
    <col min="6145" max="6145" width="52.42578125" style="1" bestFit="1" customWidth="1"/>
    <col min="6146" max="6166" width="15.140625" style="1" customWidth="1"/>
    <col min="6167" max="6400" width="11.7109375" style="1" customWidth="1"/>
    <col min="6401" max="6401" width="52.42578125" style="1" bestFit="1" customWidth="1"/>
    <col min="6402" max="6422" width="15.140625" style="1" customWidth="1"/>
    <col min="6423" max="6656" width="11.7109375" style="1" customWidth="1"/>
    <col min="6657" max="6657" width="52.42578125" style="1" bestFit="1" customWidth="1"/>
    <col min="6658" max="6678" width="15.140625" style="1" customWidth="1"/>
    <col min="6679" max="6912" width="11.7109375" style="1" customWidth="1"/>
    <col min="6913" max="6913" width="52.42578125" style="1" bestFit="1" customWidth="1"/>
    <col min="6914" max="6934" width="15.140625" style="1" customWidth="1"/>
    <col min="6935" max="7168" width="11.7109375" style="1" customWidth="1"/>
    <col min="7169" max="7169" width="52.42578125" style="1" bestFit="1" customWidth="1"/>
    <col min="7170" max="7190" width="15.140625" style="1" customWidth="1"/>
    <col min="7191" max="7424" width="11.7109375" style="1" customWidth="1"/>
    <col min="7425" max="7425" width="52.42578125" style="1" bestFit="1" customWidth="1"/>
    <col min="7426" max="7446" width="15.140625" style="1" customWidth="1"/>
    <col min="7447" max="7680" width="11.7109375" style="1" customWidth="1"/>
    <col min="7681" max="7681" width="52.42578125" style="1" bestFit="1" customWidth="1"/>
    <col min="7682" max="7702" width="15.140625" style="1" customWidth="1"/>
    <col min="7703" max="7936" width="11.7109375" style="1" customWidth="1"/>
    <col min="7937" max="7937" width="52.42578125" style="1" bestFit="1" customWidth="1"/>
    <col min="7938" max="7958" width="15.140625" style="1" customWidth="1"/>
    <col min="7959" max="8192" width="11.7109375" style="1" customWidth="1"/>
    <col min="8193" max="8193" width="52.42578125" style="1" bestFit="1" customWidth="1"/>
    <col min="8194" max="8214" width="15.140625" style="1" customWidth="1"/>
    <col min="8215" max="8448" width="11.7109375" style="1" customWidth="1"/>
    <col min="8449" max="8449" width="52.42578125" style="1" bestFit="1" customWidth="1"/>
    <col min="8450" max="8470" width="15.140625" style="1" customWidth="1"/>
    <col min="8471" max="8704" width="11.7109375" style="1" customWidth="1"/>
    <col min="8705" max="8705" width="52.42578125" style="1" bestFit="1" customWidth="1"/>
    <col min="8706" max="8726" width="15.140625" style="1" customWidth="1"/>
    <col min="8727" max="8960" width="11.7109375" style="1" customWidth="1"/>
    <col min="8961" max="8961" width="52.42578125" style="1" bestFit="1" customWidth="1"/>
    <col min="8962" max="8982" width="15.140625" style="1" customWidth="1"/>
    <col min="8983" max="9216" width="11.7109375" style="1" customWidth="1"/>
    <col min="9217" max="9217" width="52.42578125" style="1" bestFit="1" customWidth="1"/>
    <col min="9218" max="9238" width="15.140625" style="1" customWidth="1"/>
    <col min="9239" max="9472" width="11.7109375" style="1" customWidth="1"/>
    <col min="9473" max="9473" width="52.42578125" style="1" bestFit="1" customWidth="1"/>
    <col min="9474" max="9494" width="15.140625" style="1" customWidth="1"/>
    <col min="9495" max="9728" width="11.7109375" style="1" customWidth="1"/>
    <col min="9729" max="9729" width="52.42578125" style="1" bestFit="1" customWidth="1"/>
    <col min="9730" max="9750" width="15.140625" style="1" customWidth="1"/>
    <col min="9751" max="9984" width="11.7109375" style="1" customWidth="1"/>
    <col min="9985" max="9985" width="52.42578125" style="1" bestFit="1" customWidth="1"/>
    <col min="9986" max="10006" width="15.140625" style="1" customWidth="1"/>
    <col min="10007" max="10240" width="11.7109375" style="1" customWidth="1"/>
    <col min="10241" max="10241" width="52.42578125" style="1" bestFit="1" customWidth="1"/>
    <col min="10242" max="10262" width="15.140625" style="1" customWidth="1"/>
    <col min="10263" max="10496" width="11.7109375" style="1" customWidth="1"/>
    <col min="10497" max="10497" width="52.42578125" style="1" bestFit="1" customWidth="1"/>
    <col min="10498" max="10518" width="15.140625" style="1" customWidth="1"/>
    <col min="10519" max="10752" width="11.7109375" style="1" customWidth="1"/>
    <col min="10753" max="10753" width="52.42578125" style="1" bestFit="1" customWidth="1"/>
    <col min="10754" max="10774" width="15.140625" style="1" customWidth="1"/>
    <col min="10775" max="11008" width="11.7109375" style="1" customWidth="1"/>
    <col min="11009" max="11009" width="52.42578125" style="1" bestFit="1" customWidth="1"/>
    <col min="11010" max="11030" width="15.140625" style="1" customWidth="1"/>
    <col min="11031" max="11264" width="11.7109375" style="1" customWidth="1"/>
    <col min="11265" max="11265" width="52.42578125" style="1" bestFit="1" customWidth="1"/>
    <col min="11266" max="11286" width="15.140625" style="1" customWidth="1"/>
    <col min="11287" max="11520" width="11.7109375" style="1" customWidth="1"/>
    <col min="11521" max="11521" width="52.42578125" style="1" bestFit="1" customWidth="1"/>
    <col min="11522" max="11542" width="15.140625" style="1" customWidth="1"/>
    <col min="11543" max="11776" width="11.7109375" style="1" customWidth="1"/>
    <col min="11777" max="11777" width="52.42578125" style="1" bestFit="1" customWidth="1"/>
    <col min="11778" max="11798" width="15.140625" style="1" customWidth="1"/>
    <col min="11799" max="12032" width="11.7109375" style="1" customWidth="1"/>
    <col min="12033" max="12033" width="52.42578125" style="1" bestFit="1" customWidth="1"/>
    <col min="12034" max="12054" width="15.140625" style="1" customWidth="1"/>
    <col min="12055" max="12288" width="11.7109375" style="1" customWidth="1"/>
    <col min="12289" max="12289" width="52.42578125" style="1" bestFit="1" customWidth="1"/>
    <col min="12290" max="12310" width="15.140625" style="1" customWidth="1"/>
    <col min="12311" max="12544" width="11.7109375" style="1" customWidth="1"/>
    <col min="12545" max="12545" width="52.42578125" style="1" bestFit="1" customWidth="1"/>
    <col min="12546" max="12566" width="15.140625" style="1" customWidth="1"/>
    <col min="12567" max="12800" width="11.7109375" style="1" customWidth="1"/>
    <col min="12801" max="12801" width="52.42578125" style="1" bestFit="1" customWidth="1"/>
    <col min="12802" max="12822" width="15.140625" style="1" customWidth="1"/>
    <col min="12823" max="13056" width="11.7109375" style="1" customWidth="1"/>
    <col min="13057" max="13057" width="52.42578125" style="1" bestFit="1" customWidth="1"/>
    <col min="13058" max="13078" width="15.140625" style="1" customWidth="1"/>
    <col min="13079" max="13312" width="11.7109375" style="1" customWidth="1"/>
    <col min="13313" max="13313" width="52.42578125" style="1" bestFit="1" customWidth="1"/>
    <col min="13314" max="13334" width="15.140625" style="1" customWidth="1"/>
    <col min="13335" max="13568" width="11.7109375" style="1" customWidth="1"/>
    <col min="13569" max="13569" width="52.42578125" style="1" bestFit="1" customWidth="1"/>
    <col min="13570" max="13590" width="15.140625" style="1" customWidth="1"/>
    <col min="13591" max="13824" width="11.7109375" style="1" customWidth="1"/>
    <col min="13825" max="13825" width="52.42578125" style="1" bestFit="1" customWidth="1"/>
    <col min="13826" max="13846" width="15.140625" style="1" customWidth="1"/>
    <col min="13847" max="14080" width="11.7109375" style="1" customWidth="1"/>
    <col min="14081" max="14081" width="52.42578125" style="1" bestFit="1" customWidth="1"/>
    <col min="14082" max="14102" width="15.140625" style="1" customWidth="1"/>
    <col min="14103" max="14336" width="11.7109375" style="1" customWidth="1"/>
    <col min="14337" max="14337" width="52.42578125" style="1" bestFit="1" customWidth="1"/>
    <col min="14338" max="14358" width="15.140625" style="1" customWidth="1"/>
    <col min="14359" max="14592" width="11.7109375" style="1" customWidth="1"/>
    <col min="14593" max="14593" width="52.42578125" style="1" bestFit="1" customWidth="1"/>
    <col min="14594" max="14614" width="15.140625" style="1" customWidth="1"/>
    <col min="14615" max="14848" width="11.7109375" style="1" customWidth="1"/>
    <col min="14849" max="14849" width="52.42578125" style="1" bestFit="1" customWidth="1"/>
    <col min="14850" max="14870" width="15.140625" style="1" customWidth="1"/>
    <col min="14871" max="15104" width="11.7109375" style="1" customWidth="1"/>
    <col min="15105" max="15105" width="52.42578125" style="1" bestFit="1" customWidth="1"/>
    <col min="15106" max="15126" width="15.140625" style="1" customWidth="1"/>
    <col min="15127" max="15360" width="11.7109375" style="1" customWidth="1"/>
    <col min="15361" max="15361" width="52.42578125" style="1" bestFit="1" customWidth="1"/>
    <col min="15362" max="15382" width="15.140625" style="1" customWidth="1"/>
    <col min="15383" max="15616" width="11.7109375" style="1" customWidth="1"/>
    <col min="15617" max="15617" width="52.42578125" style="1" bestFit="1" customWidth="1"/>
    <col min="15618" max="15638" width="15.140625" style="1" customWidth="1"/>
    <col min="15639" max="15872" width="11.7109375" style="1" customWidth="1"/>
    <col min="15873" max="15873" width="52.42578125" style="1" bestFit="1" customWidth="1"/>
    <col min="15874" max="15894" width="15.140625" style="1" customWidth="1"/>
    <col min="15895" max="16128" width="11.7109375" style="1" customWidth="1"/>
    <col min="16129" max="16129" width="52.42578125" style="1" bestFit="1" customWidth="1"/>
    <col min="16130" max="16150" width="15.140625" style="1" customWidth="1"/>
    <col min="16151" max="16384" width="11.7109375" style="1" customWidth="1"/>
  </cols>
  <sheetData>
    <row r="2" spans="1:22" ht="38.25" x14ac:dyDescent="0.25">
      <c r="A2" s="36" t="s">
        <v>239</v>
      </c>
      <c r="B2" s="33" t="s">
        <v>89</v>
      </c>
      <c r="C2" s="33" t="s">
        <v>253</v>
      </c>
      <c r="D2" s="33" t="s">
        <v>252</v>
      </c>
      <c r="E2" s="33" t="s">
        <v>251</v>
      </c>
      <c r="F2" s="33" t="s">
        <v>90</v>
      </c>
      <c r="G2" s="33" t="s">
        <v>250</v>
      </c>
      <c r="H2" s="33" t="s">
        <v>247</v>
      </c>
      <c r="I2" s="33" t="s">
        <v>246</v>
      </c>
      <c r="J2" s="33" t="s">
        <v>249</v>
      </c>
      <c r="K2" s="33" t="s">
        <v>245</v>
      </c>
      <c r="L2" s="33" t="s">
        <v>91</v>
      </c>
      <c r="M2" s="33" t="s">
        <v>244</v>
      </c>
      <c r="N2" s="33" t="s">
        <v>248</v>
      </c>
      <c r="O2" s="33" t="s">
        <v>243</v>
      </c>
      <c r="P2" s="33" t="s">
        <v>93</v>
      </c>
      <c r="Q2" s="33" t="s">
        <v>240</v>
      </c>
      <c r="R2" s="33" t="s">
        <v>241</v>
      </c>
      <c r="S2" s="33" t="s">
        <v>96</v>
      </c>
      <c r="T2" s="33" t="s">
        <v>242</v>
      </c>
      <c r="U2" s="33" t="s">
        <v>98</v>
      </c>
      <c r="V2" s="33" t="s">
        <v>99</v>
      </c>
    </row>
    <row r="3" spans="1:22" s="3" customFormat="1" x14ac:dyDescent="0.2">
      <c r="A3" s="34" t="s">
        <v>221</v>
      </c>
      <c r="B3" s="91">
        <v>3843803</v>
      </c>
      <c r="C3" s="91">
        <v>3843803</v>
      </c>
      <c r="D3" s="91">
        <v>4008071</v>
      </c>
      <c r="E3" s="91">
        <v>8193149</v>
      </c>
      <c r="F3" s="91">
        <v>4349346</v>
      </c>
      <c r="G3" s="91">
        <v>8193149</v>
      </c>
      <c r="H3" s="91">
        <v>4349346</v>
      </c>
      <c r="I3" s="91">
        <v>8193149</v>
      </c>
      <c r="J3" s="91">
        <v>4185078</v>
      </c>
      <c r="K3" s="91">
        <v>12630353</v>
      </c>
      <c r="L3" s="91">
        <v>4469240</v>
      </c>
      <c r="M3" s="91">
        <v>12630353</v>
      </c>
      <c r="N3" s="91">
        <v>4469240</v>
      </c>
      <c r="O3" s="91">
        <v>17148949</v>
      </c>
      <c r="P3" s="91">
        <v>4411596</v>
      </c>
      <c r="Q3" s="91">
        <v>4310609</v>
      </c>
      <c r="R3" s="91">
        <v>4809671</v>
      </c>
      <c r="S3" s="91">
        <v>4992725</v>
      </c>
      <c r="T3" s="91">
        <v>5065950</v>
      </c>
      <c r="U3" s="91">
        <v>5687014</v>
      </c>
      <c r="V3" s="91">
        <v>6164989</v>
      </c>
    </row>
    <row r="4" spans="1:22" x14ac:dyDescent="0.2">
      <c r="A4" s="38" t="s">
        <v>222</v>
      </c>
      <c r="B4" s="92">
        <v>-2917758</v>
      </c>
      <c r="C4" s="92">
        <v>-2917758</v>
      </c>
      <c r="D4" s="92">
        <v>-3082026</v>
      </c>
      <c r="E4" s="92">
        <v>-6344665</v>
      </c>
      <c r="F4" s="92">
        <v>-3426907</v>
      </c>
      <c r="G4" s="92">
        <v>-6344665</v>
      </c>
      <c r="H4" s="92">
        <v>-3426907</v>
      </c>
      <c r="I4" s="92">
        <v>-6344665</v>
      </c>
      <c r="J4" s="92">
        <v>-3262639</v>
      </c>
      <c r="K4" s="92">
        <v>-9470412</v>
      </c>
      <c r="L4" s="92">
        <v>-3157057</v>
      </c>
      <c r="M4" s="92">
        <v>-9470412</v>
      </c>
      <c r="N4" s="92">
        <v>-3157057</v>
      </c>
      <c r="O4" s="92">
        <v>-12640042</v>
      </c>
      <c r="P4" s="92">
        <v>-3093474</v>
      </c>
      <c r="Q4" s="92">
        <v>-3325893</v>
      </c>
      <c r="R4" s="92">
        <v>-3596936</v>
      </c>
      <c r="S4" s="92">
        <v>-3579838</v>
      </c>
      <c r="T4" s="92">
        <v>-3684743</v>
      </c>
      <c r="U4" s="92">
        <v>-4123918</v>
      </c>
      <c r="V4" s="92">
        <v>-4298540</v>
      </c>
    </row>
    <row r="5" spans="1:22" s="3" customFormat="1" x14ac:dyDescent="0.2">
      <c r="A5" s="13" t="s">
        <v>124</v>
      </c>
      <c r="B5" s="90">
        <v>926045</v>
      </c>
      <c r="C5" s="90">
        <v>926045</v>
      </c>
      <c r="D5" s="90">
        <v>926045</v>
      </c>
      <c r="E5" s="90">
        <v>1848484</v>
      </c>
      <c r="F5" s="90">
        <v>922439</v>
      </c>
      <c r="G5" s="90">
        <v>1848484</v>
      </c>
      <c r="H5" s="90">
        <v>922439</v>
      </c>
      <c r="I5" s="90">
        <v>1848484</v>
      </c>
      <c r="J5" s="90">
        <v>922439</v>
      </c>
      <c r="K5" s="90">
        <v>3159941</v>
      </c>
      <c r="L5" s="90">
        <v>1312183</v>
      </c>
      <c r="M5" s="90">
        <v>3159941</v>
      </c>
      <c r="N5" s="90">
        <v>1312183</v>
      </c>
      <c r="O5" s="90">
        <v>4508907</v>
      </c>
      <c r="P5" s="90">
        <v>1318122</v>
      </c>
      <c r="Q5" s="90">
        <v>984716</v>
      </c>
      <c r="R5" s="90">
        <v>1212735</v>
      </c>
      <c r="S5" s="90">
        <v>1412887</v>
      </c>
      <c r="T5" s="90">
        <v>1381207</v>
      </c>
      <c r="U5" s="90">
        <v>1563096</v>
      </c>
      <c r="V5" s="90">
        <v>1866449</v>
      </c>
    </row>
    <row r="6" spans="1:22" s="4" customFormat="1" x14ac:dyDescent="0.2">
      <c r="A6" s="9" t="s">
        <v>223</v>
      </c>
      <c r="B6" s="92">
        <v>-692113</v>
      </c>
      <c r="C6" s="92">
        <v>-692113</v>
      </c>
      <c r="D6" s="92">
        <v>-692113</v>
      </c>
      <c r="E6" s="92">
        <v>-1343279</v>
      </c>
      <c r="F6" s="92">
        <v>-651166</v>
      </c>
      <c r="G6" s="92">
        <v>-1343279</v>
      </c>
      <c r="H6" s="92">
        <v>-651166</v>
      </c>
      <c r="I6" s="92">
        <v>-1343279</v>
      </c>
      <c r="J6" s="92">
        <v>-651166</v>
      </c>
      <c r="K6" s="92">
        <v>-1840607</v>
      </c>
      <c r="L6" s="92">
        <v>-498861</v>
      </c>
      <c r="M6" s="92">
        <v>-1840607</v>
      </c>
      <c r="N6" s="92">
        <v>-498862</v>
      </c>
      <c r="O6" s="92">
        <v>-2563431</v>
      </c>
      <c r="P6" s="92">
        <v>-566335</v>
      </c>
      <c r="Q6" s="92">
        <v>-651325</v>
      </c>
      <c r="R6" s="92">
        <v>-550540</v>
      </c>
      <c r="S6" s="92">
        <v>-176295</v>
      </c>
      <c r="T6" s="92">
        <v>1257703</v>
      </c>
      <c r="U6" s="92">
        <v>-19767</v>
      </c>
      <c r="V6" s="92">
        <v>-453100</v>
      </c>
    </row>
    <row r="7" spans="1:22" x14ac:dyDescent="0.2">
      <c r="A7" s="38" t="s">
        <v>224</v>
      </c>
      <c r="B7" s="92">
        <v>-450421</v>
      </c>
      <c r="C7" s="92">
        <v>-450421</v>
      </c>
      <c r="D7" s="92">
        <v>-450421</v>
      </c>
      <c r="E7" s="92">
        <v>-844604</v>
      </c>
      <c r="F7" s="92">
        <v>-394183</v>
      </c>
      <c r="G7" s="92">
        <v>-844604</v>
      </c>
      <c r="H7" s="92">
        <v>-394183</v>
      </c>
      <c r="I7" s="92">
        <v>-844604</v>
      </c>
      <c r="J7" s="92">
        <v>-394183</v>
      </c>
      <c r="K7" s="92">
        <v>-1247971</v>
      </c>
      <c r="L7" s="92">
        <v>-405411</v>
      </c>
      <c r="M7" s="92">
        <v>-1247971</v>
      </c>
      <c r="N7" s="92">
        <v>-405411</v>
      </c>
      <c r="O7" s="92">
        <v>-1696896</v>
      </c>
      <c r="P7" s="92">
        <v>-369792</v>
      </c>
      <c r="Q7" s="92">
        <v>-479275</v>
      </c>
      <c r="R7" s="92">
        <v>-414544</v>
      </c>
      <c r="S7" s="92">
        <v>-551496</v>
      </c>
      <c r="T7" s="92">
        <v>-456503</v>
      </c>
      <c r="U7" s="92">
        <v>-471509</v>
      </c>
      <c r="V7" s="92">
        <v>-569294</v>
      </c>
    </row>
    <row r="8" spans="1:22" x14ac:dyDescent="0.2">
      <c r="A8" s="38" t="s">
        <v>225</v>
      </c>
      <c r="B8" s="92">
        <v>-160111</v>
      </c>
      <c r="C8" s="92">
        <v>-160111</v>
      </c>
      <c r="D8" s="92">
        <v>-160111</v>
      </c>
      <c r="E8" s="92">
        <v>-264341</v>
      </c>
      <c r="F8" s="92">
        <v>-104230</v>
      </c>
      <c r="G8" s="92">
        <v>-264341</v>
      </c>
      <c r="H8" s="92">
        <v>-104230</v>
      </c>
      <c r="I8" s="92">
        <v>-264341</v>
      </c>
      <c r="J8" s="92">
        <v>-104230</v>
      </c>
      <c r="K8" s="92">
        <v>-382114</v>
      </c>
      <c r="L8" s="92">
        <v>-117792</v>
      </c>
      <c r="M8" s="92">
        <v>-382114</v>
      </c>
      <c r="N8" s="92">
        <v>-117792</v>
      </c>
      <c r="O8" s="92">
        <v>-518232</v>
      </c>
      <c r="P8" s="92">
        <v>-118459</v>
      </c>
      <c r="Q8" s="92">
        <v>-112418</v>
      </c>
      <c r="R8" s="92">
        <v>-76174</v>
      </c>
      <c r="S8" s="92">
        <v>-108790</v>
      </c>
      <c r="T8" s="92">
        <v>-107573</v>
      </c>
      <c r="U8" s="92">
        <v>-117675</v>
      </c>
      <c r="V8" s="92">
        <v>-105785</v>
      </c>
    </row>
    <row r="9" spans="1:22" x14ac:dyDescent="0.2">
      <c r="A9" s="38" t="s">
        <v>0</v>
      </c>
      <c r="B9" s="92">
        <v>0</v>
      </c>
      <c r="C9" s="92">
        <v>0</v>
      </c>
      <c r="D9" s="92">
        <v>0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0</v>
      </c>
      <c r="L9" s="92">
        <v>0</v>
      </c>
      <c r="M9" s="92">
        <v>0</v>
      </c>
      <c r="N9" s="92">
        <v>0</v>
      </c>
      <c r="O9" s="92">
        <v>0</v>
      </c>
      <c r="P9" s="92">
        <v>0</v>
      </c>
      <c r="Q9" s="92">
        <v>0</v>
      </c>
      <c r="R9" s="92">
        <v>0</v>
      </c>
      <c r="S9" s="92">
        <v>0</v>
      </c>
      <c r="T9" s="92">
        <v>0</v>
      </c>
      <c r="U9" s="92">
        <v>0</v>
      </c>
      <c r="V9" s="92">
        <v>0</v>
      </c>
    </row>
    <row r="10" spans="1:22" x14ac:dyDescent="0.2">
      <c r="A10" s="38" t="s">
        <v>226</v>
      </c>
      <c r="B10" s="92">
        <v>22272</v>
      </c>
      <c r="C10" s="92">
        <v>22272</v>
      </c>
      <c r="D10" s="92">
        <v>22272</v>
      </c>
      <c r="E10" s="92">
        <v>34018</v>
      </c>
      <c r="F10" s="92">
        <v>11746</v>
      </c>
      <c r="G10" s="92">
        <v>34018</v>
      </c>
      <c r="H10" s="92">
        <v>11746</v>
      </c>
      <c r="I10" s="92">
        <v>34018</v>
      </c>
      <c r="J10" s="92">
        <v>11746</v>
      </c>
      <c r="K10" s="92">
        <v>202617</v>
      </c>
      <c r="L10" s="92">
        <v>168599</v>
      </c>
      <c r="M10" s="92">
        <v>202617</v>
      </c>
      <c r="N10" s="92">
        <v>168600</v>
      </c>
      <c r="O10" s="92">
        <v>663509</v>
      </c>
      <c r="P10" s="92">
        <v>6499</v>
      </c>
      <c r="Q10" s="92">
        <v>5647</v>
      </c>
      <c r="R10" s="92">
        <v>8956</v>
      </c>
      <c r="S10" s="92">
        <v>803184</v>
      </c>
      <c r="T10" s="92">
        <v>1945587</v>
      </c>
      <c r="U10" s="92">
        <v>683857</v>
      </c>
      <c r="V10" s="92">
        <v>598458</v>
      </c>
    </row>
    <row r="11" spans="1:22" x14ac:dyDescent="0.2">
      <c r="A11" s="38" t="s">
        <v>227</v>
      </c>
      <c r="B11" s="92">
        <v>-148832</v>
      </c>
      <c r="C11" s="92">
        <v>-148832</v>
      </c>
      <c r="D11" s="92">
        <v>-148832</v>
      </c>
      <c r="E11" s="92">
        <v>-331759</v>
      </c>
      <c r="F11" s="92">
        <v>-182927</v>
      </c>
      <c r="G11" s="92">
        <v>-331759</v>
      </c>
      <c r="H11" s="92">
        <v>-182927</v>
      </c>
      <c r="I11" s="92">
        <v>-331759</v>
      </c>
      <c r="J11" s="92">
        <v>-182927</v>
      </c>
      <c r="K11" s="92">
        <v>-501612</v>
      </c>
      <c r="L11" s="92">
        <v>-170377</v>
      </c>
      <c r="M11" s="92">
        <v>-501612</v>
      </c>
      <c r="N11" s="92">
        <v>-170376</v>
      </c>
      <c r="O11" s="92">
        <v>-1076730</v>
      </c>
      <c r="P11" s="92">
        <v>-105688</v>
      </c>
      <c r="Q11" s="92">
        <v>-104672</v>
      </c>
      <c r="R11" s="92">
        <v>-106780</v>
      </c>
      <c r="S11" s="92">
        <v>-329804</v>
      </c>
      <c r="T11" s="92">
        <v>-148659</v>
      </c>
      <c r="U11" s="92">
        <v>-141753</v>
      </c>
      <c r="V11" s="92">
        <v>-420325</v>
      </c>
    </row>
    <row r="12" spans="1:22" x14ac:dyDescent="0.2">
      <c r="A12" s="38" t="s">
        <v>228</v>
      </c>
      <c r="B12" s="92">
        <v>44979</v>
      </c>
      <c r="C12" s="92">
        <v>44979</v>
      </c>
      <c r="D12" s="92">
        <v>44979</v>
      </c>
      <c r="E12" s="92">
        <v>63407</v>
      </c>
      <c r="F12" s="92">
        <v>18428</v>
      </c>
      <c r="G12" s="92">
        <v>63407</v>
      </c>
      <c r="H12" s="92">
        <v>18428</v>
      </c>
      <c r="I12" s="92">
        <v>63407</v>
      </c>
      <c r="J12" s="92">
        <v>18428</v>
      </c>
      <c r="K12" s="92">
        <v>88473</v>
      </c>
      <c r="L12" s="92">
        <v>26120</v>
      </c>
      <c r="M12" s="92">
        <v>88473</v>
      </c>
      <c r="N12" s="92">
        <v>26117</v>
      </c>
      <c r="O12" s="92">
        <v>64918</v>
      </c>
      <c r="P12" s="92">
        <v>21105</v>
      </c>
      <c r="Q12" s="92">
        <v>39393</v>
      </c>
      <c r="R12" s="92">
        <v>38002</v>
      </c>
      <c r="S12" s="92">
        <v>10611</v>
      </c>
      <c r="T12" s="92">
        <v>24851</v>
      </c>
      <c r="U12" s="92">
        <v>27313</v>
      </c>
      <c r="V12" s="92">
        <v>43846</v>
      </c>
    </row>
    <row r="13" spans="1:22" s="3" customFormat="1" x14ac:dyDescent="0.2">
      <c r="A13" s="34" t="s">
        <v>229</v>
      </c>
      <c r="B13" s="91">
        <v>233932</v>
      </c>
      <c r="C13" s="91">
        <v>233932</v>
      </c>
      <c r="D13" s="91">
        <v>233932</v>
      </c>
      <c r="E13" s="91">
        <v>505205</v>
      </c>
      <c r="F13" s="91">
        <v>271273</v>
      </c>
      <c r="G13" s="91">
        <v>505205</v>
      </c>
      <c r="H13" s="91">
        <v>271273</v>
      </c>
      <c r="I13" s="91">
        <v>505205</v>
      </c>
      <c r="J13" s="91">
        <v>271273</v>
      </c>
      <c r="K13" s="91">
        <v>1319334</v>
      </c>
      <c r="L13" s="91">
        <v>813322</v>
      </c>
      <c r="M13" s="91">
        <v>1319334</v>
      </c>
      <c r="N13" s="91">
        <v>813321</v>
      </c>
      <c r="O13" s="91">
        <v>1945476</v>
      </c>
      <c r="P13" s="91">
        <v>751787</v>
      </c>
      <c r="Q13" s="91">
        <v>333391</v>
      </c>
      <c r="R13" s="91">
        <v>662195</v>
      </c>
      <c r="S13" s="91">
        <v>1236592</v>
      </c>
      <c r="T13" s="91">
        <v>2638910</v>
      </c>
      <c r="U13" s="91">
        <v>1543329</v>
      </c>
      <c r="V13" s="91">
        <v>1413349</v>
      </c>
    </row>
    <row r="14" spans="1:22" x14ac:dyDescent="0.2">
      <c r="A14" s="9" t="s">
        <v>217</v>
      </c>
      <c r="B14" s="92">
        <v>-943014</v>
      </c>
      <c r="C14" s="92">
        <v>-943014</v>
      </c>
      <c r="D14" s="92">
        <v>-896939</v>
      </c>
      <c r="E14" s="92">
        <v>-1147497</v>
      </c>
      <c r="F14" s="92">
        <v>-204483</v>
      </c>
      <c r="G14" s="92">
        <v>-1147497</v>
      </c>
      <c r="H14" s="92">
        <v>-204483</v>
      </c>
      <c r="I14" s="92">
        <v>-1093958</v>
      </c>
      <c r="J14" s="92">
        <v>-197019</v>
      </c>
      <c r="K14" s="92">
        <v>-1908517</v>
      </c>
      <c r="L14" s="92">
        <v>-760015</v>
      </c>
      <c r="M14" s="92">
        <v>-1845256</v>
      </c>
      <c r="N14" s="92">
        <v>-750292</v>
      </c>
      <c r="O14" s="92">
        <v>-2522427</v>
      </c>
      <c r="P14" s="92">
        <v>-497224</v>
      </c>
      <c r="Q14" s="92">
        <v>-828619</v>
      </c>
      <c r="R14" s="92">
        <v>-277797</v>
      </c>
      <c r="S14" s="92">
        <v>-859987</v>
      </c>
      <c r="T14" s="92">
        <v>-593704</v>
      </c>
      <c r="U14" s="92">
        <v>-989064</v>
      </c>
      <c r="V14" s="92">
        <v>-423225</v>
      </c>
    </row>
    <row r="15" spans="1:22" s="3" customFormat="1" x14ac:dyDescent="0.2">
      <c r="A15" s="38" t="s">
        <v>39</v>
      </c>
      <c r="B15" s="92">
        <v>243154</v>
      </c>
      <c r="C15" s="92">
        <v>243154</v>
      </c>
      <c r="D15" s="92">
        <v>243154</v>
      </c>
      <c r="E15" s="92">
        <v>383883</v>
      </c>
      <c r="F15" s="92">
        <v>140729</v>
      </c>
      <c r="G15" s="92">
        <v>383883</v>
      </c>
      <c r="H15" s="92">
        <v>140729</v>
      </c>
      <c r="I15" s="92">
        <v>383883</v>
      </c>
      <c r="J15" s="92">
        <v>140729</v>
      </c>
      <c r="K15" s="92">
        <v>522995</v>
      </c>
      <c r="L15" s="92">
        <v>140423</v>
      </c>
      <c r="M15" s="92">
        <v>522995</v>
      </c>
      <c r="N15" s="92">
        <v>140423</v>
      </c>
      <c r="O15" s="92">
        <v>643590</v>
      </c>
      <c r="P15" s="92">
        <v>116519</v>
      </c>
      <c r="Q15" s="92">
        <v>88710</v>
      </c>
      <c r="R15" s="92">
        <v>80841</v>
      </c>
      <c r="S15" s="92">
        <v>9004</v>
      </c>
      <c r="T15" s="92">
        <v>42896</v>
      </c>
      <c r="U15" s="92">
        <v>47878</v>
      </c>
      <c r="V15" s="92">
        <v>335885</v>
      </c>
    </row>
    <row r="16" spans="1:22" x14ac:dyDescent="0.2">
      <c r="A16" s="38" t="s">
        <v>33</v>
      </c>
      <c r="B16" s="92">
        <v>-1186168</v>
      </c>
      <c r="C16" s="92">
        <v>-1186168</v>
      </c>
      <c r="D16" s="92">
        <v>-1140093</v>
      </c>
      <c r="E16" s="92">
        <v>-1531380</v>
      </c>
      <c r="F16" s="92">
        <v>-345212</v>
      </c>
      <c r="G16" s="92">
        <v>-1531380</v>
      </c>
      <c r="H16" s="92">
        <v>-345212</v>
      </c>
      <c r="I16" s="92">
        <v>-1477841</v>
      </c>
      <c r="J16" s="92">
        <v>-337748</v>
      </c>
      <c r="K16" s="92">
        <v>-2431512</v>
      </c>
      <c r="L16" s="92">
        <v>-900438</v>
      </c>
      <c r="M16" s="92">
        <v>-2368251</v>
      </c>
      <c r="N16" s="92">
        <v>-890715</v>
      </c>
      <c r="O16" s="92">
        <v>-3166017</v>
      </c>
      <c r="P16" s="92">
        <v>-613743</v>
      </c>
      <c r="Q16" s="92">
        <v>-917329</v>
      </c>
      <c r="R16" s="92">
        <v>-358638</v>
      </c>
      <c r="S16" s="92">
        <v>-868991</v>
      </c>
      <c r="T16" s="92">
        <v>-636600</v>
      </c>
      <c r="U16" s="92">
        <v>-1036942</v>
      </c>
      <c r="V16" s="92">
        <v>-759110</v>
      </c>
    </row>
    <row r="17" spans="1:22" s="3" customFormat="1" x14ac:dyDescent="0.2">
      <c r="A17" s="39" t="s">
        <v>230</v>
      </c>
      <c r="B17" s="92">
        <v>-318240</v>
      </c>
      <c r="C17" s="92">
        <v>-318240</v>
      </c>
      <c r="D17" s="92">
        <v>-318240</v>
      </c>
      <c r="E17" s="92">
        <v>169435</v>
      </c>
      <c r="F17" s="92">
        <v>487675</v>
      </c>
      <c r="G17" s="92">
        <v>169435</v>
      </c>
      <c r="H17" s="92">
        <v>487675</v>
      </c>
      <c r="I17" s="92">
        <v>169435</v>
      </c>
      <c r="J17" s="92">
        <v>487675</v>
      </c>
      <c r="K17" s="92">
        <v>102278</v>
      </c>
      <c r="L17" s="92">
        <v>-67202</v>
      </c>
      <c r="M17" s="92">
        <v>102278</v>
      </c>
      <c r="N17" s="92">
        <v>-67202</v>
      </c>
      <c r="O17" s="92">
        <v>116948</v>
      </c>
      <c r="P17" s="92">
        <v>172744</v>
      </c>
      <c r="Q17" s="92">
        <v>-233939</v>
      </c>
      <c r="R17" s="92">
        <v>269925</v>
      </c>
      <c r="S17" s="92">
        <v>-225180</v>
      </c>
      <c r="T17" s="92">
        <v>-113344</v>
      </c>
      <c r="U17" s="92">
        <v>-548435</v>
      </c>
      <c r="V17" s="92">
        <v>-87663</v>
      </c>
    </row>
    <row r="18" spans="1:22" x14ac:dyDescent="0.2">
      <c r="A18" s="39" t="s">
        <v>33</v>
      </c>
      <c r="B18" s="92">
        <v>-867928</v>
      </c>
      <c r="C18" s="92">
        <v>-867928</v>
      </c>
      <c r="D18" s="92">
        <v>-821853</v>
      </c>
      <c r="E18" s="92">
        <v>-1700815</v>
      </c>
      <c r="F18" s="92">
        <v>-832887</v>
      </c>
      <c r="G18" s="92">
        <v>-1700815</v>
      </c>
      <c r="H18" s="92">
        <v>-832887</v>
      </c>
      <c r="I18" s="92">
        <v>-1647276</v>
      </c>
      <c r="J18" s="92">
        <v>-825423</v>
      </c>
      <c r="K18" s="92">
        <v>-2533790</v>
      </c>
      <c r="L18" s="92">
        <v>-833236</v>
      </c>
      <c r="M18" s="92">
        <v>-2470529</v>
      </c>
      <c r="N18" s="92">
        <v>-823513</v>
      </c>
      <c r="O18" s="92">
        <v>-3282965</v>
      </c>
      <c r="P18" s="92">
        <v>-786487</v>
      </c>
      <c r="Q18" s="92">
        <v>-683390</v>
      </c>
      <c r="R18" s="92">
        <v>-628563</v>
      </c>
      <c r="S18" s="92">
        <v>-643811</v>
      </c>
      <c r="T18" s="92">
        <v>-523256</v>
      </c>
      <c r="U18" s="92">
        <v>-488507</v>
      </c>
      <c r="V18" s="92">
        <v>-671447</v>
      </c>
    </row>
    <row r="19" spans="1:22" x14ac:dyDescent="0.2">
      <c r="A19" s="34" t="s">
        <v>231</v>
      </c>
      <c r="B19" s="91">
        <v>-709082</v>
      </c>
      <c r="C19" s="91">
        <v>-709082</v>
      </c>
      <c r="D19" s="91">
        <v>-663007</v>
      </c>
      <c r="E19" s="91">
        <v>-642292</v>
      </c>
      <c r="F19" s="91">
        <v>66790</v>
      </c>
      <c r="G19" s="91">
        <v>-642292</v>
      </c>
      <c r="H19" s="91">
        <v>66790</v>
      </c>
      <c r="I19" s="91">
        <v>-588753</v>
      </c>
      <c r="J19" s="91">
        <v>74254</v>
      </c>
      <c r="K19" s="91">
        <v>-589183</v>
      </c>
      <c r="L19" s="91">
        <v>53307</v>
      </c>
      <c r="M19" s="91">
        <v>-525922</v>
      </c>
      <c r="N19" s="91">
        <v>63029</v>
      </c>
      <c r="O19" s="91">
        <v>-576951</v>
      </c>
      <c r="P19" s="91">
        <v>254563</v>
      </c>
      <c r="Q19" s="91">
        <v>-495228</v>
      </c>
      <c r="R19" s="91">
        <v>384398</v>
      </c>
      <c r="S19" s="91">
        <v>376605</v>
      </c>
      <c r="T19" s="91">
        <v>2045206</v>
      </c>
      <c r="U19" s="91">
        <v>554265</v>
      </c>
      <c r="V19" s="91">
        <v>990124</v>
      </c>
    </row>
    <row r="20" spans="1:22" x14ac:dyDescent="0.2">
      <c r="A20" s="38" t="s">
        <v>232</v>
      </c>
      <c r="B20" s="92">
        <v>-122210</v>
      </c>
      <c r="C20" s="92">
        <v>-122210</v>
      </c>
      <c r="D20" s="92">
        <v>-113690</v>
      </c>
      <c r="E20" s="92">
        <v>-231715</v>
      </c>
      <c r="F20" s="92">
        <v>-109505</v>
      </c>
      <c r="G20" s="92">
        <v>-231715</v>
      </c>
      <c r="H20" s="92">
        <v>-109505</v>
      </c>
      <c r="I20" s="92">
        <v>-141821</v>
      </c>
      <c r="J20" s="92">
        <v>-28131</v>
      </c>
      <c r="K20" s="92">
        <v>-384682</v>
      </c>
      <c r="L20" s="92">
        <v>-152967</v>
      </c>
      <c r="M20" s="92">
        <v>-264617</v>
      </c>
      <c r="N20" s="92">
        <v>-122796</v>
      </c>
      <c r="O20" s="92">
        <v>-266546</v>
      </c>
      <c r="P20" s="92">
        <v>-136948</v>
      </c>
      <c r="Q20" s="92">
        <v>-144728</v>
      </c>
      <c r="R20" s="92">
        <v>-128214</v>
      </c>
      <c r="S20" s="92">
        <v>781</v>
      </c>
      <c r="T20" s="92">
        <v>-558711</v>
      </c>
      <c r="U20" s="92">
        <v>635422</v>
      </c>
      <c r="V20" s="92">
        <v>-237960</v>
      </c>
    </row>
    <row r="21" spans="1:22" x14ac:dyDescent="0.2">
      <c r="A21" s="38" t="s">
        <v>233</v>
      </c>
      <c r="B21" s="92">
        <v>-831292</v>
      </c>
      <c r="C21" s="92">
        <v>-831292</v>
      </c>
      <c r="D21" s="92">
        <v>-776697</v>
      </c>
      <c r="E21" s="92">
        <v>-874007</v>
      </c>
      <c r="F21" s="92">
        <v>-42715</v>
      </c>
      <c r="G21" s="92">
        <v>-874007</v>
      </c>
      <c r="H21" s="92">
        <v>-42715</v>
      </c>
      <c r="I21" s="92">
        <v>-730574</v>
      </c>
      <c r="J21" s="92">
        <v>46123</v>
      </c>
      <c r="K21" s="92">
        <v>-973865</v>
      </c>
      <c r="L21" s="92">
        <v>-99660</v>
      </c>
      <c r="M21" s="92">
        <v>-790539</v>
      </c>
      <c r="N21" s="92">
        <v>-59767</v>
      </c>
      <c r="O21" s="92">
        <v>-843497</v>
      </c>
      <c r="P21" s="92">
        <v>117615</v>
      </c>
      <c r="Q21" s="92">
        <v>-639956</v>
      </c>
      <c r="R21" s="92">
        <v>256184</v>
      </c>
      <c r="S21" s="92">
        <v>377386</v>
      </c>
      <c r="T21" s="92">
        <v>1486495</v>
      </c>
      <c r="U21" s="92">
        <v>1189687</v>
      </c>
      <c r="V21" s="92">
        <v>752164</v>
      </c>
    </row>
    <row r="22" spans="1:22" x14ac:dyDescent="0.2">
      <c r="A22" s="38" t="s">
        <v>234</v>
      </c>
      <c r="B22" s="92">
        <v>0</v>
      </c>
      <c r="C22" s="92">
        <v>0</v>
      </c>
      <c r="D22" s="92">
        <v>0</v>
      </c>
      <c r="E22" s="92">
        <v>0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92">
        <v>-6786</v>
      </c>
      <c r="L22" s="92">
        <v>-6984</v>
      </c>
      <c r="M22" s="92">
        <v>-6786</v>
      </c>
      <c r="N22" s="92">
        <v>-6984</v>
      </c>
      <c r="O22" s="92">
        <v>-9561</v>
      </c>
      <c r="P22" s="92">
        <v>0</v>
      </c>
      <c r="Q22" s="92">
        <v>0</v>
      </c>
      <c r="R22" s="92">
        <v>0</v>
      </c>
      <c r="S22" s="92">
        <v>0</v>
      </c>
      <c r="T22" s="92">
        <v>0</v>
      </c>
      <c r="U22" s="92">
        <v>0</v>
      </c>
      <c r="V22" s="92">
        <v>0</v>
      </c>
    </row>
    <row r="23" spans="1:22" x14ac:dyDescent="0.2">
      <c r="A23" s="34" t="s">
        <v>235</v>
      </c>
      <c r="B23" s="91">
        <v>-831292</v>
      </c>
      <c r="C23" s="91">
        <v>-831292</v>
      </c>
      <c r="D23" s="91">
        <v>-776697</v>
      </c>
      <c r="E23" s="91">
        <v>-874007</v>
      </c>
      <c r="F23" s="91">
        <v>-42715</v>
      </c>
      <c r="G23" s="91">
        <v>-874007</v>
      </c>
      <c r="H23" s="91">
        <v>-42715</v>
      </c>
      <c r="I23" s="91">
        <v>-730574</v>
      </c>
      <c r="J23" s="91">
        <v>46123</v>
      </c>
      <c r="K23" s="91">
        <v>-980651</v>
      </c>
      <c r="L23" s="91">
        <v>-106644</v>
      </c>
      <c r="M23" s="91">
        <v>-797325</v>
      </c>
      <c r="N23" s="91">
        <v>-66751</v>
      </c>
      <c r="O23" s="91">
        <v>-853058</v>
      </c>
      <c r="P23" s="91">
        <v>117615</v>
      </c>
      <c r="Q23" s="91">
        <v>-639956</v>
      </c>
      <c r="R23" s="91">
        <v>256184</v>
      </c>
      <c r="S23" s="91">
        <v>377386</v>
      </c>
      <c r="T23" s="91">
        <v>1486495</v>
      </c>
      <c r="U23" s="91">
        <v>1189687</v>
      </c>
      <c r="V23" s="91">
        <v>752164</v>
      </c>
    </row>
    <row r="24" spans="1:22" x14ac:dyDescent="0.2">
      <c r="A24" s="9" t="s">
        <v>236</v>
      </c>
      <c r="B24" s="92">
        <v>-836690</v>
      </c>
      <c r="C24" s="92">
        <v>-836690</v>
      </c>
      <c r="D24" s="92">
        <v>-785191</v>
      </c>
      <c r="E24" s="92">
        <v>-893927</v>
      </c>
      <c r="F24" s="92">
        <v>-57237</v>
      </c>
      <c r="G24" s="92">
        <v>-893927</v>
      </c>
      <c r="H24" s="92">
        <v>-57237</v>
      </c>
      <c r="I24" s="92">
        <v>-754338</v>
      </c>
      <c r="J24" s="92">
        <v>30853</v>
      </c>
      <c r="K24" s="92">
        <v>-1031122</v>
      </c>
      <c r="L24" s="92">
        <v>-137195</v>
      </c>
      <c r="M24" s="92">
        <v>-852583</v>
      </c>
      <c r="N24" s="92">
        <v>-98245</v>
      </c>
      <c r="O24" s="92">
        <v>-934747</v>
      </c>
      <c r="P24" s="92">
        <v>85630</v>
      </c>
      <c r="Q24" s="92">
        <v>-659394</v>
      </c>
      <c r="R24" s="92">
        <v>226466</v>
      </c>
      <c r="S24" s="92">
        <v>357570</v>
      </c>
      <c r="T24" s="92">
        <v>1471863</v>
      </c>
      <c r="U24" s="92">
        <v>1160450</v>
      </c>
      <c r="V24" s="92">
        <v>721535</v>
      </c>
    </row>
    <row r="25" spans="1:22" x14ac:dyDescent="0.2">
      <c r="A25" s="9" t="s">
        <v>237</v>
      </c>
      <c r="B25" s="92">
        <v>5398</v>
      </c>
      <c r="C25" s="92">
        <v>5398</v>
      </c>
      <c r="D25" s="92">
        <v>8494</v>
      </c>
      <c r="E25" s="92">
        <v>19920</v>
      </c>
      <c r="F25" s="92">
        <v>14522</v>
      </c>
      <c r="G25" s="92">
        <v>19920</v>
      </c>
      <c r="H25" s="92">
        <v>14522</v>
      </c>
      <c r="I25" s="92">
        <v>23764</v>
      </c>
      <c r="J25" s="92">
        <v>15270</v>
      </c>
      <c r="K25" s="92">
        <v>50471</v>
      </c>
      <c r="L25" s="92">
        <v>30551</v>
      </c>
      <c r="M25" s="92">
        <v>55258</v>
      </c>
      <c r="N25" s="92">
        <v>31494</v>
      </c>
      <c r="O25" s="92">
        <v>81689</v>
      </c>
      <c r="P25" s="92">
        <v>31985</v>
      </c>
      <c r="Q25" s="92">
        <v>19438</v>
      </c>
      <c r="R25" s="92">
        <v>29718</v>
      </c>
      <c r="S25" s="92">
        <v>19816</v>
      </c>
      <c r="T25" s="92">
        <v>14632</v>
      </c>
      <c r="U25" s="92">
        <v>29237</v>
      </c>
      <c r="V25" s="92">
        <v>30629</v>
      </c>
    </row>
    <row r="26" spans="1:22" x14ac:dyDescent="0.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s="6" customFormat="1" x14ac:dyDescent="0.2">
      <c r="A27" s="9" t="s">
        <v>238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2">
      <c r="A28" s="9" t="s">
        <v>1</v>
      </c>
      <c r="B28" s="93">
        <v>-0.61651</v>
      </c>
      <c r="C28" s="93">
        <v>-0.61651</v>
      </c>
      <c r="D28" s="93">
        <v>-0.57857000000000003</v>
      </c>
      <c r="E28" s="93">
        <v>-0.65869</v>
      </c>
      <c r="F28" s="93">
        <v>-4.2169999999999999E-2</v>
      </c>
      <c r="G28" s="93">
        <v>-0.65869</v>
      </c>
      <c r="H28" s="93">
        <v>-4.2169999999999999E-2</v>
      </c>
      <c r="I28" s="93">
        <v>-0.55583000000000005</v>
      </c>
      <c r="J28" s="93">
        <v>2.273E-2</v>
      </c>
      <c r="K28" s="93">
        <v>-0.75478000000000001</v>
      </c>
      <c r="L28" s="93">
        <v>-9.5949999999999994E-2</v>
      </c>
      <c r="M28" s="93">
        <v>-0.62822</v>
      </c>
      <c r="N28" s="93">
        <v>-7.2400000000000006E-2</v>
      </c>
      <c r="O28" s="93">
        <v>-0.68876000000000004</v>
      </c>
      <c r="P28" s="93">
        <v>6.3100000000000003E-2</v>
      </c>
      <c r="Q28" s="93">
        <v>-0.48587000000000002</v>
      </c>
      <c r="R28" s="93">
        <v>0.16686999999999999</v>
      </c>
      <c r="S28" s="93">
        <v>0.26348000000000005</v>
      </c>
      <c r="T28" s="93">
        <v>1.0845400000000001</v>
      </c>
      <c r="U28" s="93">
        <v>0.85507</v>
      </c>
      <c r="V28" s="93">
        <v>0.52810000000000001</v>
      </c>
    </row>
    <row r="29" spans="1:22" x14ac:dyDescent="0.2">
      <c r="A29" s="9"/>
      <c r="B29" s="11"/>
      <c r="C29" s="11"/>
      <c r="D29" s="11"/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2"/>
      <c r="P29" s="10"/>
      <c r="Q29" s="10"/>
      <c r="R29" s="10"/>
      <c r="S29" s="10"/>
      <c r="T29" s="10"/>
      <c r="U29" s="10"/>
      <c r="V29" s="10"/>
    </row>
    <row r="30" spans="1:22" s="7" customFormat="1" x14ac:dyDescent="0.2">
      <c r="A30" s="2"/>
    </row>
    <row r="33" spans="1:267" s="8" customFormat="1" x14ac:dyDescent="0.25">
      <c r="A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</row>
    <row r="34" spans="1:267" s="8" customFormat="1" x14ac:dyDescent="0.25">
      <c r="A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</row>
    <row r="35" spans="1:267" s="8" customFormat="1" x14ac:dyDescent="0.25">
      <c r="A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</row>
    <row r="36" spans="1:267" s="8" customFormat="1" x14ac:dyDescent="0.25">
      <c r="A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</row>
    <row r="37" spans="1:267" s="8" customFormat="1" x14ac:dyDescent="0.25">
      <c r="A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</row>
    <row r="42" spans="1:267" s="8" customFormat="1" x14ac:dyDescent="0.25">
      <c r="A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</row>
    <row r="57" spans="3:12" x14ac:dyDescent="0.25"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3:12" x14ac:dyDescent="0.25">
      <c r="C58" s="1"/>
      <c r="D58" s="1"/>
      <c r="E58" s="1"/>
      <c r="F58" s="1"/>
      <c r="G58" s="1"/>
      <c r="J58" s="1"/>
      <c r="L58" s="1"/>
    </row>
    <row r="59" spans="3:12" x14ac:dyDescent="0.25">
      <c r="C59" s="1"/>
      <c r="D59" s="1"/>
      <c r="E59" s="1"/>
      <c r="F59" s="1"/>
      <c r="G59" s="1"/>
      <c r="J59" s="1"/>
      <c r="L59" s="1"/>
    </row>
    <row r="60" spans="3:12" x14ac:dyDescent="0.25">
      <c r="C60" s="1"/>
      <c r="D60" s="1"/>
      <c r="E60" s="1"/>
      <c r="F60" s="1"/>
      <c r="G60" s="1"/>
      <c r="J60" s="1"/>
      <c r="L60" s="1"/>
    </row>
    <row r="61" spans="3:12" x14ac:dyDescent="0.25">
      <c r="C61" s="1"/>
      <c r="D61" s="1"/>
      <c r="E61" s="1"/>
      <c r="F61" s="1"/>
      <c r="G61" s="1"/>
      <c r="J61" s="1"/>
      <c r="L61" s="1"/>
    </row>
    <row r="62" spans="3:12" x14ac:dyDescent="0.25">
      <c r="C62" s="1"/>
      <c r="D62" s="1"/>
      <c r="E62" s="1"/>
      <c r="F62" s="1"/>
      <c r="G62" s="1"/>
      <c r="J62" s="1"/>
      <c r="L62" s="1"/>
    </row>
    <row r="63" spans="3:12" x14ac:dyDescent="0.25">
      <c r="C63" s="1"/>
      <c r="D63" s="1"/>
      <c r="E63" s="1"/>
      <c r="F63" s="1"/>
      <c r="G63" s="1"/>
      <c r="J63" s="1"/>
      <c r="L63" s="1"/>
    </row>
    <row r="64" spans="3:12" x14ac:dyDescent="0.25">
      <c r="C64" s="1"/>
      <c r="D64" s="1"/>
      <c r="E64" s="1"/>
      <c r="F64" s="1"/>
      <c r="G64" s="1"/>
      <c r="J64" s="1"/>
      <c r="L64" s="1"/>
    </row>
    <row r="65" spans="3:12" x14ac:dyDescent="0.25">
      <c r="C65" s="1"/>
      <c r="D65" s="1"/>
      <c r="E65" s="1"/>
      <c r="F65" s="1"/>
      <c r="G65" s="1"/>
      <c r="J65" s="1"/>
      <c r="L65" s="1"/>
    </row>
    <row r="66" spans="3:12" x14ac:dyDescent="0.25">
      <c r="C66" s="1"/>
      <c r="D66" s="1"/>
      <c r="E66" s="1"/>
      <c r="F66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2:Q68"/>
  <sheetViews>
    <sheetView zoomScale="85" zoomScaleNormal="85" workbookViewId="0">
      <pane xSplit="1" ySplit="2" topLeftCell="B38" activePane="bottomRight" state="frozen"/>
      <selection activeCell="H33" sqref="H33"/>
      <selection pane="topRight" activeCell="H33" sqref="H33"/>
      <selection pane="bottomLeft" activeCell="H33" sqref="H33"/>
      <selection pane="bottomRight" activeCell="D67" sqref="D67"/>
    </sheetView>
  </sheetViews>
  <sheetFormatPr defaultRowHeight="12.75" x14ac:dyDescent="0.25"/>
  <cols>
    <col min="1" max="1" width="62.85546875" style="1" bestFit="1" customWidth="1"/>
    <col min="2" max="7" width="15.140625" style="1" customWidth="1"/>
    <col min="8" max="17" width="15.140625" style="8" customWidth="1"/>
    <col min="18" max="240" width="9.140625" style="1"/>
    <col min="241" max="241" width="11.5703125" style="1" customWidth="1"/>
    <col min="242" max="242" width="62.85546875" style="1" bestFit="1" customWidth="1"/>
    <col min="243" max="258" width="15.140625" style="1" customWidth="1"/>
    <col min="259" max="496" width="9.140625" style="1"/>
    <col min="497" max="497" width="11.5703125" style="1" customWidth="1"/>
    <col min="498" max="498" width="62.85546875" style="1" bestFit="1" customWidth="1"/>
    <col min="499" max="514" width="15.140625" style="1" customWidth="1"/>
    <col min="515" max="752" width="9.140625" style="1"/>
    <col min="753" max="753" width="11.5703125" style="1" customWidth="1"/>
    <col min="754" max="754" width="62.85546875" style="1" bestFit="1" customWidth="1"/>
    <col min="755" max="770" width="15.140625" style="1" customWidth="1"/>
    <col min="771" max="1008" width="9.140625" style="1"/>
    <col min="1009" max="1009" width="11.5703125" style="1" customWidth="1"/>
    <col min="1010" max="1010" width="62.85546875" style="1" bestFit="1" customWidth="1"/>
    <col min="1011" max="1026" width="15.140625" style="1" customWidth="1"/>
    <col min="1027" max="1264" width="9.140625" style="1"/>
    <col min="1265" max="1265" width="11.5703125" style="1" customWidth="1"/>
    <col min="1266" max="1266" width="62.85546875" style="1" bestFit="1" customWidth="1"/>
    <col min="1267" max="1282" width="15.140625" style="1" customWidth="1"/>
    <col min="1283" max="1520" width="9.140625" style="1"/>
    <col min="1521" max="1521" width="11.5703125" style="1" customWidth="1"/>
    <col min="1522" max="1522" width="62.85546875" style="1" bestFit="1" customWidth="1"/>
    <col min="1523" max="1538" width="15.140625" style="1" customWidth="1"/>
    <col min="1539" max="1776" width="9.140625" style="1"/>
    <col min="1777" max="1777" width="11.5703125" style="1" customWidth="1"/>
    <col min="1778" max="1778" width="62.85546875" style="1" bestFit="1" customWidth="1"/>
    <col min="1779" max="1794" width="15.140625" style="1" customWidth="1"/>
    <col min="1795" max="2032" width="9.140625" style="1"/>
    <col min="2033" max="2033" width="11.5703125" style="1" customWidth="1"/>
    <col min="2034" max="2034" width="62.85546875" style="1" bestFit="1" customWidth="1"/>
    <col min="2035" max="2050" width="15.140625" style="1" customWidth="1"/>
    <col min="2051" max="2288" width="9.140625" style="1"/>
    <col min="2289" max="2289" width="11.5703125" style="1" customWidth="1"/>
    <col min="2290" max="2290" width="62.85546875" style="1" bestFit="1" customWidth="1"/>
    <col min="2291" max="2306" width="15.140625" style="1" customWidth="1"/>
    <col min="2307" max="2544" width="9.140625" style="1"/>
    <col min="2545" max="2545" width="11.5703125" style="1" customWidth="1"/>
    <col min="2546" max="2546" width="62.85546875" style="1" bestFit="1" customWidth="1"/>
    <col min="2547" max="2562" width="15.140625" style="1" customWidth="1"/>
    <col min="2563" max="2800" width="9.140625" style="1"/>
    <col min="2801" max="2801" width="11.5703125" style="1" customWidth="1"/>
    <col min="2802" max="2802" width="62.85546875" style="1" bestFit="1" customWidth="1"/>
    <col min="2803" max="2818" width="15.140625" style="1" customWidth="1"/>
    <col min="2819" max="3056" width="9.140625" style="1"/>
    <col min="3057" max="3057" width="11.5703125" style="1" customWidth="1"/>
    <col min="3058" max="3058" width="62.85546875" style="1" bestFit="1" customWidth="1"/>
    <col min="3059" max="3074" width="15.140625" style="1" customWidth="1"/>
    <col min="3075" max="3312" width="9.140625" style="1"/>
    <col min="3313" max="3313" width="11.5703125" style="1" customWidth="1"/>
    <col min="3314" max="3314" width="62.85546875" style="1" bestFit="1" customWidth="1"/>
    <col min="3315" max="3330" width="15.140625" style="1" customWidth="1"/>
    <col min="3331" max="3568" width="9.140625" style="1"/>
    <col min="3569" max="3569" width="11.5703125" style="1" customWidth="1"/>
    <col min="3570" max="3570" width="62.85546875" style="1" bestFit="1" customWidth="1"/>
    <col min="3571" max="3586" width="15.140625" style="1" customWidth="1"/>
    <col min="3587" max="3824" width="9.140625" style="1"/>
    <col min="3825" max="3825" width="11.5703125" style="1" customWidth="1"/>
    <col min="3826" max="3826" width="62.85546875" style="1" bestFit="1" customWidth="1"/>
    <col min="3827" max="3842" width="15.140625" style="1" customWidth="1"/>
    <col min="3843" max="4080" width="9.140625" style="1"/>
    <col min="4081" max="4081" width="11.5703125" style="1" customWidth="1"/>
    <col min="4082" max="4082" width="62.85546875" style="1" bestFit="1" customWidth="1"/>
    <col min="4083" max="4098" width="15.140625" style="1" customWidth="1"/>
    <col min="4099" max="4336" width="9.140625" style="1"/>
    <col min="4337" max="4337" width="11.5703125" style="1" customWidth="1"/>
    <col min="4338" max="4338" width="62.85546875" style="1" bestFit="1" customWidth="1"/>
    <col min="4339" max="4354" width="15.140625" style="1" customWidth="1"/>
    <col min="4355" max="4592" width="9.140625" style="1"/>
    <col min="4593" max="4593" width="11.5703125" style="1" customWidth="1"/>
    <col min="4594" max="4594" width="62.85546875" style="1" bestFit="1" customWidth="1"/>
    <col min="4595" max="4610" width="15.140625" style="1" customWidth="1"/>
    <col min="4611" max="4848" width="9.140625" style="1"/>
    <col min="4849" max="4849" width="11.5703125" style="1" customWidth="1"/>
    <col min="4850" max="4850" width="62.85546875" style="1" bestFit="1" customWidth="1"/>
    <col min="4851" max="4866" width="15.140625" style="1" customWidth="1"/>
    <col min="4867" max="5104" width="9.140625" style="1"/>
    <col min="5105" max="5105" width="11.5703125" style="1" customWidth="1"/>
    <col min="5106" max="5106" width="62.85546875" style="1" bestFit="1" customWidth="1"/>
    <col min="5107" max="5122" width="15.140625" style="1" customWidth="1"/>
    <col min="5123" max="5360" width="9.140625" style="1"/>
    <col min="5361" max="5361" width="11.5703125" style="1" customWidth="1"/>
    <col min="5362" max="5362" width="62.85546875" style="1" bestFit="1" customWidth="1"/>
    <col min="5363" max="5378" width="15.140625" style="1" customWidth="1"/>
    <col min="5379" max="5616" width="9.140625" style="1"/>
    <col min="5617" max="5617" width="11.5703125" style="1" customWidth="1"/>
    <col min="5618" max="5618" width="62.85546875" style="1" bestFit="1" customWidth="1"/>
    <col min="5619" max="5634" width="15.140625" style="1" customWidth="1"/>
    <col min="5635" max="5872" width="9.140625" style="1"/>
    <col min="5873" max="5873" width="11.5703125" style="1" customWidth="1"/>
    <col min="5874" max="5874" width="62.85546875" style="1" bestFit="1" customWidth="1"/>
    <col min="5875" max="5890" width="15.140625" style="1" customWidth="1"/>
    <col min="5891" max="6128" width="9.140625" style="1"/>
    <col min="6129" max="6129" width="11.5703125" style="1" customWidth="1"/>
    <col min="6130" max="6130" width="62.85546875" style="1" bestFit="1" customWidth="1"/>
    <col min="6131" max="6146" width="15.140625" style="1" customWidth="1"/>
    <col min="6147" max="6384" width="9.140625" style="1"/>
    <col min="6385" max="6385" width="11.5703125" style="1" customWidth="1"/>
    <col min="6386" max="6386" width="62.85546875" style="1" bestFit="1" customWidth="1"/>
    <col min="6387" max="6402" width="15.140625" style="1" customWidth="1"/>
    <col min="6403" max="6640" width="9.140625" style="1"/>
    <col min="6641" max="6641" width="11.5703125" style="1" customWidth="1"/>
    <col min="6642" max="6642" width="62.85546875" style="1" bestFit="1" customWidth="1"/>
    <col min="6643" max="6658" width="15.140625" style="1" customWidth="1"/>
    <col min="6659" max="6896" width="9.140625" style="1"/>
    <col min="6897" max="6897" width="11.5703125" style="1" customWidth="1"/>
    <col min="6898" max="6898" width="62.85546875" style="1" bestFit="1" customWidth="1"/>
    <col min="6899" max="6914" width="15.140625" style="1" customWidth="1"/>
    <col min="6915" max="7152" width="9.140625" style="1"/>
    <col min="7153" max="7153" width="11.5703125" style="1" customWidth="1"/>
    <col min="7154" max="7154" width="62.85546875" style="1" bestFit="1" customWidth="1"/>
    <col min="7155" max="7170" width="15.140625" style="1" customWidth="1"/>
    <col min="7171" max="7408" width="9.140625" style="1"/>
    <col min="7409" max="7409" width="11.5703125" style="1" customWidth="1"/>
    <col min="7410" max="7410" width="62.85546875" style="1" bestFit="1" customWidth="1"/>
    <col min="7411" max="7426" width="15.140625" style="1" customWidth="1"/>
    <col min="7427" max="7664" width="9.140625" style="1"/>
    <col min="7665" max="7665" width="11.5703125" style="1" customWidth="1"/>
    <col min="7666" max="7666" width="62.85546875" style="1" bestFit="1" customWidth="1"/>
    <col min="7667" max="7682" width="15.140625" style="1" customWidth="1"/>
    <col min="7683" max="7920" width="9.140625" style="1"/>
    <col min="7921" max="7921" width="11.5703125" style="1" customWidth="1"/>
    <col min="7922" max="7922" width="62.85546875" style="1" bestFit="1" customWidth="1"/>
    <col min="7923" max="7938" width="15.140625" style="1" customWidth="1"/>
    <col min="7939" max="8176" width="9.140625" style="1"/>
    <col min="8177" max="8177" width="11.5703125" style="1" customWidth="1"/>
    <col min="8178" max="8178" width="62.85546875" style="1" bestFit="1" customWidth="1"/>
    <col min="8179" max="8194" width="15.140625" style="1" customWidth="1"/>
    <col min="8195" max="8432" width="9.140625" style="1"/>
    <col min="8433" max="8433" width="11.5703125" style="1" customWidth="1"/>
    <col min="8434" max="8434" width="62.85546875" style="1" bestFit="1" customWidth="1"/>
    <col min="8435" max="8450" width="15.140625" style="1" customWidth="1"/>
    <col min="8451" max="8688" width="9.140625" style="1"/>
    <col min="8689" max="8689" width="11.5703125" style="1" customWidth="1"/>
    <col min="8690" max="8690" width="62.85546875" style="1" bestFit="1" customWidth="1"/>
    <col min="8691" max="8706" width="15.140625" style="1" customWidth="1"/>
    <col min="8707" max="8944" width="9.140625" style="1"/>
    <col min="8945" max="8945" width="11.5703125" style="1" customWidth="1"/>
    <col min="8946" max="8946" width="62.85546875" style="1" bestFit="1" customWidth="1"/>
    <col min="8947" max="8962" width="15.140625" style="1" customWidth="1"/>
    <col min="8963" max="9200" width="9.140625" style="1"/>
    <col min="9201" max="9201" width="11.5703125" style="1" customWidth="1"/>
    <col min="9202" max="9202" width="62.85546875" style="1" bestFit="1" customWidth="1"/>
    <col min="9203" max="9218" width="15.140625" style="1" customWidth="1"/>
    <col min="9219" max="9456" width="9.140625" style="1"/>
    <col min="9457" max="9457" width="11.5703125" style="1" customWidth="1"/>
    <col min="9458" max="9458" width="62.85546875" style="1" bestFit="1" customWidth="1"/>
    <col min="9459" max="9474" width="15.140625" style="1" customWidth="1"/>
    <col min="9475" max="9712" width="9.140625" style="1"/>
    <col min="9713" max="9713" width="11.5703125" style="1" customWidth="1"/>
    <col min="9714" max="9714" width="62.85546875" style="1" bestFit="1" customWidth="1"/>
    <col min="9715" max="9730" width="15.140625" style="1" customWidth="1"/>
    <col min="9731" max="9968" width="9.140625" style="1"/>
    <col min="9969" max="9969" width="11.5703125" style="1" customWidth="1"/>
    <col min="9970" max="9970" width="62.85546875" style="1" bestFit="1" customWidth="1"/>
    <col min="9971" max="9986" width="15.140625" style="1" customWidth="1"/>
    <col min="9987" max="10224" width="9.140625" style="1"/>
    <col min="10225" max="10225" width="11.5703125" style="1" customWidth="1"/>
    <col min="10226" max="10226" width="62.85546875" style="1" bestFit="1" customWidth="1"/>
    <col min="10227" max="10242" width="15.140625" style="1" customWidth="1"/>
    <col min="10243" max="10480" width="9.140625" style="1"/>
    <col min="10481" max="10481" width="11.5703125" style="1" customWidth="1"/>
    <col min="10482" max="10482" width="62.85546875" style="1" bestFit="1" customWidth="1"/>
    <col min="10483" max="10498" width="15.140625" style="1" customWidth="1"/>
    <col min="10499" max="10736" width="9.140625" style="1"/>
    <col min="10737" max="10737" width="11.5703125" style="1" customWidth="1"/>
    <col min="10738" max="10738" width="62.85546875" style="1" bestFit="1" customWidth="1"/>
    <col min="10739" max="10754" width="15.140625" style="1" customWidth="1"/>
    <col min="10755" max="10992" width="9.140625" style="1"/>
    <col min="10993" max="10993" width="11.5703125" style="1" customWidth="1"/>
    <col min="10994" max="10994" width="62.85546875" style="1" bestFit="1" customWidth="1"/>
    <col min="10995" max="11010" width="15.140625" style="1" customWidth="1"/>
    <col min="11011" max="11248" width="9.140625" style="1"/>
    <col min="11249" max="11249" width="11.5703125" style="1" customWidth="1"/>
    <col min="11250" max="11250" width="62.85546875" style="1" bestFit="1" customWidth="1"/>
    <col min="11251" max="11266" width="15.140625" style="1" customWidth="1"/>
    <col min="11267" max="11504" width="9.140625" style="1"/>
    <col min="11505" max="11505" width="11.5703125" style="1" customWidth="1"/>
    <col min="11506" max="11506" width="62.85546875" style="1" bestFit="1" customWidth="1"/>
    <col min="11507" max="11522" width="15.140625" style="1" customWidth="1"/>
    <col min="11523" max="11760" width="9.140625" style="1"/>
    <col min="11761" max="11761" width="11.5703125" style="1" customWidth="1"/>
    <col min="11762" max="11762" width="62.85546875" style="1" bestFit="1" customWidth="1"/>
    <col min="11763" max="11778" width="15.140625" style="1" customWidth="1"/>
    <col min="11779" max="12016" width="9.140625" style="1"/>
    <col min="12017" max="12017" width="11.5703125" style="1" customWidth="1"/>
    <col min="12018" max="12018" width="62.85546875" style="1" bestFit="1" customWidth="1"/>
    <col min="12019" max="12034" width="15.140625" style="1" customWidth="1"/>
    <col min="12035" max="12272" width="9.140625" style="1"/>
    <col min="12273" max="12273" width="11.5703125" style="1" customWidth="1"/>
    <col min="12274" max="12274" width="62.85546875" style="1" bestFit="1" customWidth="1"/>
    <col min="12275" max="12290" width="15.140625" style="1" customWidth="1"/>
    <col min="12291" max="12528" width="9.140625" style="1"/>
    <col min="12529" max="12529" width="11.5703125" style="1" customWidth="1"/>
    <col min="12530" max="12530" width="62.85546875" style="1" bestFit="1" customWidth="1"/>
    <col min="12531" max="12546" width="15.140625" style="1" customWidth="1"/>
    <col min="12547" max="12784" width="9.140625" style="1"/>
    <col min="12785" max="12785" width="11.5703125" style="1" customWidth="1"/>
    <col min="12786" max="12786" width="62.85546875" style="1" bestFit="1" customWidth="1"/>
    <col min="12787" max="12802" width="15.140625" style="1" customWidth="1"/>
    <col min="12803" max="13040" width="9.140625" style="1"/>
    <col min="13041" max="13041" width="11.5703125" style="1" customWidth="1"/>
    <col min="13042" max="13042" width="62.85546875" style="1" bestFit="1" customWidth="1"/>
    <col min="13043" max="13058" width="15.140625" style="1" customWidth="1"/>
    <col min="13059" max="13296" width="9.140625" style="1"/>
    <col min="13297" max="13297" width="11.5703125" style="1" customWidth="1"/>
    <col min="13298" max="13298" width="62.85546875" style="1" bestFit="1" customWidth="1"/>
    <col min="13299" max="13314" width="15.140625" style="1" customWidth="1"/>
    <col min="13315" max="13552" width="9.140625" style="1"/>
    <col min="13553" max="13553" width="11.5703125" style="1" customWidth="1"/>
    <col min="13554" max="13554" width="62.85546875" style="1" bestFit="1" customWidth="1"/>
    <col min="13555" max="13570" width="15.140625" style="1" customWidth="1"/>
    <col min="13571" max="13808" width="9.140625" style="1"/>
    <col min="13809" max="13809" width="11.5703125" style="1" customWidth="1"/>
    <col min="13810" max="13810" width="62.85546875" style="1" bestFit="1" customWidth="1"/>
    <col min="13811" max="13826" width="15.140625" style="1" customWidth="1"/>
    <col min="13827" max="14064" width="9.140625" style="1"/>
    <col min="14065" max="14065" width="11.5703125" style="1" customWidth="1"/>
    <col min="14066" max="14066" width="62.85546875" style="1" bestFit="1" customWidth="1"/>
    <col min="14067" max="14082" width="15.140625" style="1" customWidth="1"/>
    <col min="14083" max="14320" width="9.140625" style="1"/>
    <col min="14321" max="14321" width="11.5703125" style="1" customWidth="1"/>
    <col min="14322" max="14322" width="62.85546875" style="1" bestFit="1" customWidth="1"/>
    <col min="14323" max="14338" width="15.140625" style="1" customWidth="1"/>
    <col min="14339" max="14576" width="9.140625" style="1"/>
    <col min="14577" max="14577" width="11.5703125" style="1" customWidth="1"/>
    <col min="14578" max="14578" width="62.85546875" style="1" bestFit="1" customWidth="1"/>
    <col min="14579" max="14594" width="15.140625" style="1" customWidth="1"/>
    <col min="14595" max="14832" width="9.140625" style="1"/>
    <col min="14833" max="14833" width="11.5703125" style="1" customWidth="1"/>
    <col min="14834" max="14834" width="62.85546875" style="1" bestFit="1" customWidth="1"/>
    <col min="14835" max="14850" width="15.140625" style="1" customWidth="1"/>
    <col min="14851" max="15088" width="9.140625" style="1"/>
    <col min="15089" max="15089" width="11.5703125" style="1" customWidth="1"/>
    <col min="15090" max="15090" width="62.85546875" style="1" bestFit="1" customWidth="1"/>
    <col min="15091" max="15106" width="15.140625" style="1" customWidth="1"/>
    <col min="15107" max="15344" width="9.140625" style="1"/>
    <col min="15345" max="15345" width="11.5703125" style="1" customWidth="1"/>
    <col min="15346" max="15346" width="62.85546875" style="1" bestFit="1" customWidth="1"/>
    <col min="15347" max="15362" width="15.140625" style="1" customWidth="1"/>
    <col min="15363" max="15600" width="9.140625" style="1"/>
    <col min="15601" max="15601" width="11.5703125" style="1" customWidth="1"/>
    <col min="15602" max="15602" width="62.85546875" style="1" bestFit="1" customWidth="1"/>
    <col min="15603" max="15618" width="15.140625" style="1" customWidth="1"/>
    <col min="15619" max="15856" width="9.140625" style="1"/>
    <col min="15857" max="15857" width="11.5703125" style="1" customWidth="1"/>
    <col min="15858" max="15858" width="62.85546875" style="1" bestFit="1" customWidth="1"/>
    <col min="15859" max="15874" width="15.140625" style="1" customWidth="1"/>
    <col min="15875" max="16112" width="9.140625" style="1"/>
    <col min="16113" max="16113" width="11.5703125" style="1" customWidth="1"/>
    <col min="16114" max="16114" width="62.85546875" style="1" bestFit="1" customWidth="1"/>
    <col min="16115" max="16130" width="15.140625" style="1" customWidth="1"/>
    <col min="16131" max="16384" width="9.140625" style="1"/>
  </cols>
  <sheetData>
    <row r="2" spans="1:17" ht="46.5" customHeight="1" x14ac:dyDescent="0.25">
      <c r="A2" s="36" t="s">
        <v>291</v>
      </c>
      <c r="B2" s="33" t="s">
        <v>292</v>
      </c>
      <c r="C2" s="33" t="s">
        <v>253</v>
      </c>
      <c r="D2" s="33" t="s">
        <v>252</v>
      </c>
      <c r="E2" s="33" t="s">
        <v>251</v>
      </c>
      <c r="F2" s="33" t="s">
        <v>293</v>
      </c>
      <c r="G2" s="33" t="s">
        <v>294</v>
      </c>
      <c r="H2" s="33" t="s">
        <v>245</v>
      </c>
      <c r="I2" s="33" t="s">
        <v>295</v>
      </c>
      <c r="J2" s="33" t="s">
        <v>243</v>
      </c>
      <c r="K2" s="33" t="s">
        <v>296</v>
      </c>
      <c r="L2" s="33" t="s">
        <v>297</v>
      </c>
      <c r="M2" s="33" t="s">
        <v>298</v>
      </c>
      <c r="N2" s="33" t="s">
        <v>299</v>
      </c>
      <c r="O2" s="33" t="s">
        <v>97</v>
      </c>
      <c r="P2" s="33" t="s">
        <v>300</v>
      </c>
      <c r="Q2" s="33" t="s">
        <v>301</v>
      </c>
    </row>
    <row r="3" spans="1:17" s="3" customFormat="1" ht="12" customHeight="1" x14ac:dyDescent="0.2">
      <c r="A3" s="14" t="s">
        <v>308</v>
      </c>
      <c r="B3" s="90">
        <v>-939450</v>
      </c>
      <c r="C3" s="90">
        <v>-939450</v>
      </c>
      <c r="D3" s="90">
        <v>-939450</v>
      </c>
      <c r="E3" s="90">
        <v>-730946</v>
      </c>
      <c r="F3" s="90">
        <v>-730946</v>
      </c>
      <c r="G3" s="90">
        <v>-730946</v>
      </c>
      <c r="H3" s="90">
        <v>-225880</v>
      </c>
      <c r="I3" s="90">
        <v>-225880</v>
      </c>
      <c r="J3" s="90">
        <v>275918</v>
      </c>
      <c r="K3" s="90">
        <v>-104517</v>
      </c>
      <c r="L3" s="90">
        <v>-491240</v>
      </c>
      <c r="M3" s="90">
        <v>94171</v>
      </c>
      <c r="N3" s="90">
        <v>571851</v>
      </c>
      <c r="O3" s="90">
        <v>459217</v>
      </c>
      <c r="P3" s="90">
        <v>797064</v>
      </c>
      <c r="Q3" s="90">
        <v>1598553</v>
      </c>
    </row>
    <row r="4" spans="1:17" ht="12" customHeight="1" x14ac:dyDescent="0.2">
      <c r="A4" s="37" t="s">
        <v>309</v>
      </c>
      <c r="B4" s="91">
        <v>-235161</v>
      </c>
      <c r="C4" s="91">
        <v>-235161</v>
      </c>
      <c r="D4" s="91">
        <v>-164143</v>
      </c>
      <c r="E4" s="91">
        <v>-205285</v>
      </c>
      <c r="F4" s="91">
        <v>-205285</v>
      </c>
      <c r="G4" s="91">
        <v>-118710</v>
      </c>
      <c r="H4" s="91">
        <v>980890</v>
      </c>
      <c r="I4" s="91">
        <v>1110102</v>
      </c>
      <c r="J4" s="91">
        <v>2291521</v>
      </c>
      <c r="K4" s="91">
        <v>929170</v>
      </c>
      <c r="L4" s="91">
        <v>1712893</v>
      </c>
      <c r="M4" s="91">
        <v>2420104</v>
      </c>
      <c r="N4" s="91">
        <v>3338379</v>
      </c>
      <c r="O4" s="91">
        <v>822335</v>
      </c>
      <c r="P4" s="91">
        <v>2062922</v>
      </c>
      <c r="Q4" s="91">
        <v>3752663</v>
      </c>
    </row>
    <row r="5" spans="1:17" s="3" customFormat="1" ht="12" customHeight="1" x14ac:dyDescent="0.2">
      <c r="A5" s="10" t="s">
        <v>310</v>
      </c>
      <c r="B5" s="92">
        <v>-836690</v>
      </c>
      <c r="C5" s="92">
        <v>-836690</v>
      </c>
      <c r="D5" s="92">
        <v>-785191</v>
      </c>
      <c r="E5" s="92">
        <v>-893927</v>
      </c>
      <c r="F5" s="92">
        <v>-893927</v>
      </c>
      <c r="G5" s="92">
        <v>-754338</v>
      </c>
      <c r="H5" s="92">
        <v>-1031122</v>
      </c>
      <c r="I5" s="92">
        <v>-852583</v>
      </c>
      <c r="J5" s="92">
        <v>-934747</v>
      </c>
      <c r="K5" s="92">
        <v>85630</v>
      </c>
      <c r="L5" s="92">
        <v>-573764</v>
      </c>
      <c r="M5" s="92">
        <v>-347298</v>
      </c>
      <c r="N5" s="92">
        <v>10272</v>
      </c>
      <c r="O5" s="92">
        <v>1471863</v>
      </c>
      <c r="P5" s="92">
        <v>2632313</v>
      </c>
      <c r="Q5" s="92">
        <v>3353848</v>
      </c>
    </row>
    <row r="6" spans="1:17" s="4" customFormat="1" ht="12" customHeight="1" x14ac:dyDescent="0.2">
      <c r="A6" s="10" t="s">
        <v>311</v>
      </c>
      <c r="B6" s="92">
        <v>5398</v>
      </c>
      <c r="C6" s="92">
        <v>5398</v>
      </c>
      <c r="D6" s="92">
        <v>8494</v>
      </c>
      <c r="E6" s="92">
        <v>19920</v>
      </c>
      <c r="F6" s="92">
        <v>19920</v>
      </c>
      <c r="G6" s="92">
        <v>23764</v>
      </c>
      <c r="H6" s="92">
        <v>50471</v>
      </c>
      <c r="I6" s="92">
        <v>55258</v>
      </c>
      <c r="J6" s="92">
        <v>81689</v>
      </c>
      <c r="K6" s="92">
        <v>31985</v>
      </c>
      <c r="L6" s="92">
        <v>51423</v>
      </c>
      <c r="M6" s="92">
        <v>81141</v>
      </c>
      <c r="N6" s="92">
        <v>100957</v>
      </c>
      <c r="O6" s="92">
        <v>14632</v>
      </c>
      <c r="P6" s="92">
        <v>43869</v>
      </c>
      <c r="Q6" s="92">
        <v>74498</v>
      </c>
    </row>
    <row r="7" spans="1:17" ht="12" customHeight="1" x14ac:dyDescent="0.2">
      <c r="A7" s="10" t="s">
        <v>312</v>
      </c>
      <c r="B7" s="92">
        <v>747647</v>
      </c>
      <c r="C7" s="92">
        <v>747647</v>
      </c>
      <c r="D7" s="92">
        <v>747647</v>
      </c>
      <c r="E7" s="92">
        <v>1485733</v>
      </c>
      <c r="F7" s="92">
        <v>1485733</v>
      </c>
      <c r="G7" s="92">
        <v>1485733</v>
      </c>
      <c r="H7" s="92">
        <v>2230131</v>
      </c>
      <c r="I7" s="92">
        <v>2230131</v>
      </c>
      <c r="J7" s="92">
        <v>2944558</v>
      </c>
      <c r="K7" s="92">
        <v>686998</v>
      </c>
      <c r="L7" s="92">
        <v>1324092</v>
      </c>
      <c r="M7" s="92">
        <v>1899125</v>
      </c>
      <c r="N7" s="92">
        <v>2346598</v>
      </c>
      <c r="O7" s="92">
        <v>462685</v>
      </c>
      <c r="P7" s="92">
        <v>944337</v>
      </c>
      <c r="Q7" s="92">
        <v>1451934</v>
      </c>
    </row>
    <row r="8" spans="1:17" ht="12" customHeight="1" x14ac:dyDescent="0.2">
      <c r="A8" s="10" t="s">
        <v>313</v>
      </c>
      <c r="B8" s="92">
        <v>-12913</v>
      </c>
      <c r="C8" s="92">
        <v>-12913</v>
      </c>
      <c r="D8" s="92">
        <v>-12913</v>
      </c>
      <c r="E8" s="92">
        <v>-26838</v>
      </c>
      <c r="F8" s="92">
        <v>-26838</v>
      </c>
      <c r="G8" s="92">
        <v>-26838</v>
      </c>
      <c r="H8" s="92">
        <v>-42379</v>
      </c>
      <c r="I8" s="92">
        <v>-42379</v>
      </c>
      <c r="J8" s="92">
        <v>-58731</v>
      </c>
      <c r="K8" s="92">
        <v>-16276</v>
      </c>
      <c r="L8" s="92">
        <v>-37123</v>
      </c>
      <c r="M8" s="92">
        <v>-50815</v>
      </c>
      <c r="N8" s="92">
        <v>-54777</v>
      </c>
      <c r="O8" s="92">
        <v>-11175</v>
      </c>
      <c r="P8" s="92">
        <v>-23126</v>
      </c>
      <c r="Q8" s="92">
        <v>-36699</v>
      </c>
    </row>
    <row r="9" spans="1:17" ht="12" customHeight="1" x14ac:dyDescent="0.2">
      <c r="A9" s="10" t="s">
        <v>314</v>
      </c>
      <c r="B9" s="92">
        <v>321944</v>
      </c>
      <c r="C9" s="92">
        <v>321944</v>
      </c>
      <c r="D9" s="92">
        <v>321944</v>
      </c>
      <c r="E9" s="92">
        <v>637392</v>
      </c>
      <c r="F9" s="92">
        <v>637392</v>
      </c>
      <c r="G9" s="92">
        <v>637392</v>
      </c>
      <c r="H9" s="92">
        <v>956715</v>
      </c>
      <c r="I9" s="92">
        <v>956715</v>
      </c>
      <c r="J9" s="92">
        <v>1322497</v>
      </c>
      <c r="K9" s="92">
        <v>401276</v>
      </c>
      <c r="L9" s="92">
        <v>767676</v>
      </c>
      <c r="M9" s="92">
        <v>1123076</v>
      </c>
      <c r="N9" s="92">
        <v>1453335</v>
      </c>
      <c r="O9" s="92">
        <v>315872</v>
      </c>
      <c r="P9" s="92">
        <v>641437</v>
      </c>
      <c r="Q9" s="92">
        <v>962051</v>
      </c>
    </row>
    <row r="10" spans="1:17" ht="12" customHeight="1" x14ac:dyDescent="0.2">
      <c r="A10" s="10" t="s">
        <v>228</v>
      </c>
      <c r="B10" s="92">
        <v>-44979</v>
      </c>
      <c r="C10" s="92">
        <v>-44979</v>
      </c>
      <c r="D10" s="92">
        <v>-44979</v>
      </c>
      <c r="E10" s="92">
        <v>-63407</v>
      </c>
      <c r="F10" s="92">
        <v>-63407</v>
      </c>
      <c r="G10" s="92">
        <v>-63407</v>
      </c>
      <c r="H10" s="92">
        <v>-88473</v>
      </c>
      <c r="I10" s="92">
        <v>-88473</v>
      </c>
      <c r="J10" s="92">
        <v>-64918</v>
      </c>
      <c r="K10" s="92">
        <v>-21105</v>
      </c>
      <c r="L10" s="92">
        <v>-60498</v>
      </c>
      <c r="M10" s="92">
        <v>-98500</v>
      </c>
      <c r="N10" s="92">
        <v>-109111</v>
      </c>
      <c r="O10" s="92">
        <v>-24851</v>
      </c>
      <c r="P10" s="92">
        <v>-52164</v>
      </c>
      <c r="Q10" s="92">
        <v>-96010</v>
      </c>
    </row>
    <row r="11" spans="1:17" ht="12" customHeight="1" x14ac:dyDescent="0.2">
      <c r="A11" s="10" t="s">
        <v>315</v>
      </c>
      <c r="B11" s="92">
        <v>69681</v>
      </c>
      <c r="C11" s="92">
        <v>69681</v>
      </c>
      <c r="D11" s="92">
        <v>86104</v>
      </c>
      <c r="E11" s="92">
        <v>144589</v>
      </c>
      <c r="F11" s="92">
        <v>144589</v>
      </c>
      <c r="G11" s="92">
        <v>87731</v>
      </c>
      <c r="H11" s="92">
        <v>187530</v>
      </c>
      <c r="I11" s="92">
        <v>133416</v>
      </c>
      <c r="J11" s="92">
        <v>60368</v>
      </c>
      <c r="K11" s="92">
        <v>22793</v>
      </c>
      <c r="L11" s="92">
        <v>94862</v>
      </c>
      <c r="M11" s="92">
        <v>132171</v>
      </c>
      <c r="N11" s="92">
        <v>50128</v>
      </c>
      <c r="O11" s="92">
        <v>438797</v>
      </c>
      <c r="P11" s="92">
        <v>-390225</v>
      </c>
      <c r="Q11" s="92">
        <v>-279896</v>
      </c>
    </row>
    <row r="12" spans="1:17" ht="12" customHeight="1" x14ac:dyDescent="0.2">
      <c r="A12" s="10" t="s">
        <v>316</v>
      </c>
      <c r="B12" s="92">
        <v>0</v>
      </c>
      <c r="C12" s="92">
        <v>0</v>
      </c>
      <c r="D12" s="92">
        <v>0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0</v>
      </c>
      <c r="L12" s="92">
        <v>0</v>
      </c>
      <c r="M12" s="92">
        <v>0</v>
      </c>
      <c r="N12" s="92">
        <v>0</v>
      </c>
      <c r="O12" s="92">
        <v>0</v>
      </c>
      <c r="P12" s="92">
        <v>0</v>
      </c>
      <c r="Q12" s="92">
        <v>0</v>
      </c>
    </row>
    <row r="13" spans="1:17" s="3" customFormat="1" ht="12" customHeight="1" x14ac:dyDescent="0.2">
      <c r="A13" s="10" t="s">
        <v>317</v>
      </c>
      <c r="B13" s="92">
        <v>16525</v>
      </c>
      <c r="C13" s="92">
        <v>16525</v>
      </c>
      <c r="D13" s="92">
        <v>16525</v>
      </c>
      <c r="E13" s="92">
        <v>-23909</v>
      </c>
      <c r="F13" s="92">
        <v>-23909</v>
      </c>
      <c r="G13" s="92">
        <v>-23909</v>
      </c>
      <c r="H13" s="92">
        <v>-23999</v>
      </c>
      <c r="I13" s="92">
        <v>-23999</v>
      </c>
      <c r="J13" s="92">
        <v>-25642</v>
      </c>
      <c r="K13" s="92">
        <v>17478</v>
      </c>
      <c r="L13" s="92">
        <v>10520</v>
      </c>
      <c r="M13" s="92">
        <v>4492</v>
      </c>
      <c r="N13" s="92">
        <v>10166</v>
      </c>
      <c r="O13" s="92">
        <v>1046</v>
      </c>
      <c r="P13" s="92">
        <v>7948</v>
      </c>
      <c r="Q13" s="92">
        <v>-39918</v>
      </c>
    </row>
    <row r="14" spans="1:17" ht="12" customHeight="1" x14ac:dyDescent="0.2">
      <c r="A14" s="10" t="s">
        <v>318</v>
      </c>
      <c r="B14" s="92">
        <v>-379360</v>
      </c>
      <c r="C14" s="92">
        <v>-379360</v>
      </c>
      <c r="D14" s="92">
        <v>-379360</v>
      </c>
      <c r="E14" s="92">
        <v>-1359310</v>
      </c>
      <c r="F14" s="92">
        <v>-1359310</v>
      </c>
      <c r="G14" s="92">
        <v>-1359310</v>
      </c>
      <c r="H14" s="92">
        <v>-1140319</v>
      </c>
      <c r="I14" s="92">
        <v>-1140319</v>
      </c>
      <c r="J14" s="92">
        <v>-1038018</v>
      </c>
      <c r="K14" s="92">
        <v>-272176</v>
      </c>
      <c r="L14" s="92">
        <v>164655</v>
      </c>
      <c r="M14" s="92">
        <v>-239384</v>
      </c>
      <c r="N14" s="92">
        <v>250660</v>
      </c>
      <c r="O14" s="92">
        <v>51488</v>
      </c>
      <c r="P14" s="92">
        <v>806521</v>
      </c>
      <c r="Q14" s="92">
        <v>1121423</v>
      </c>
    </row>
    <row r="15" spans="1:17" s="3" customFormat="1" ht="12" customHeight="1" x14ac:dyDescent="0.2">
      <c r="A15" s="10" t="s">
        <v>319</v>
      </c>
      <c r="B15" s="92">
        <v>362</v>
      </c>
      <c r="C15" s="92">
        <v>362</v>
      </c>
      <c r="D15" s="92">
        <v>362</v>
      </c>
      <c r="E15" s="92">
        <v>362</v>
      </c>
      <c r="F15" s="92">
        <v>362</v>
      </c>
      <c r="G15" s="92">
        <v>362</v>
      </c>
      <c r="H15" s="92">
        <v>362</v>
      </c>
      <c r="I15" s="92">
        <v>362</v>
      </c>
      <c r="J15" s="92">
        <v>-5467</v>
      </c>
      <c r="K15" s="92">
        <v>-13224</v>
      </c>
      <c r="L15" s="92">
        <v>-18241</v>
      </c>
      <c r="M15" s="92">
        <v>-28503</v>
      </c>
      <c r="N15" s="92">
        <v>-28503</v>
      </c>
      <c r="O15" s="92">
        <v>0</v>
      </c>
      <c r="P15" s="92">
        <v>0</v>
      </c>
      <c r="Q15" s="92">
        <v>0</v>
      </c>
    </row>
    <row r="16" spans="1:17" ht="12" customHeight="1" x14ac:dyDescent="0.2">
      <c r="A16" s="10" t="s">
        <v>320</v>
      </c>
      <c r="B16" s="92">
        <v>12966</v>
      </c>
      <c r="C16" s="92">
        <v>12966</v>
      </c>
      <c r="D16" s="92">
        <v>12966</v>
      </c>
      <c r="E16" s="92">
        <v>26988</v>
      </c>
      <c r="F16" s="92">
        <v>26988</v>
      </c>
      <c r="G16" s="92">
        <v>26988</v>
      </c>
      <c r="H16" s="92">
        <v>61791</v>
      </c>
      <c r="I16" s="92">
        <v>61791</v>
      </c>
      <c r="J16" s="92">
        <v>88339</v>
      </c>
      <c r="K16" s="92">
        <v>2572</v>
      </c>
      <c r="L16" s="92">
        <v>36175</v>
      </c>
      <c r="M16" s="92">
        <v>21600</v>
      </c>
      <c r="N16" s="92">
        <v>28127</v>
      </c>
      <c r="O16" s="92">
        <v>1780</v>
      </c>
      <c r="P16" s="92">
        <v>1864</v>
      </c>
      <c r="Q16" s="92">
        <v>29383</v>
      </c>
    </row>
    <row r="17" spans="1:17" ht="12" customHeight="1" x14ac:dyDescent="0.2">
      <c r="A17" s="10" t="s">
        <v>321</v>
      </c>
      <c r="B17" s="92">
        <v>0</v>
      </c>
      <c r="C17" s="92">
        <v>0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-18803</v>
      </c>
      <c r="K17" s="92">
        <v>0</v>
      </c>
      <c r="L17" s="92">
        <v>0</v>
      </c>
      <c r="M17" s="92">
        <v>0</v>
      </c>
      <c r="N17" s="92">
        <v>-36953</v>
      </c>
      <c r="O17" s="92">
        <v>0</v>
      </c>
      <c r="P17" s="92">
        <v>0</v>
      </c>
      <c r="Q17" s="92">
        <v>0</v>
      </c>
    </row>
    <row r="18" spans="1:17" ht="12" customHeight="1" x14ac:dyDescent="0.2">
      <c r="A18" s="10" t="s">
        <v>322</v>
      </c>
      <c r="B18" s="92">
        <v>0</v>
      </c>
      <c r="C18" s="92">
        <v>0</v>
      </c>
      <c r="D18" s="92">
        <v>0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387989</v>
      </c>
      <c r="K18" s="92">
        <v>0</v>
      </c>
      <c r="L18" s="92">
        <v>0</v>
      </c>
      <c r="M18" s="92">
        <v>0</v>
      </c>
      <c r="N18" s="92">
        <v>0</v>
      </c>
      <c r="O18" s="92">
        <v>0</v>
      </c>
      <c r="P18" s="92">
        <v>0</v>
      </c>
      <c r="Q18" s="92">
        <v>0</v>
      </c>
    </row>
    <row r="19" spans="1:17" ht="12" customHeight="1" x14ac:dyDescent="0.2">
      <c r="A19" s="10" t="s">
        <v>323</v>
      </c>
      <c r="B19" s="92">
        <v>-146214</v>
      </c>
      <c r="C19" s="92">
        <v>-146214</v>
      </c>
      <c r="D19" s="92">
        <v>-146214</v>
      </c>
      <c r="E19" s="92">
        <v>-146214</v>
      </c>
      <c r="F19" s="92">
        <v>-146214</v>
      </c>
      <c r="G19" s="92">
        <v>-146214</v>
      </c>
      <c r="H19" s="92">
        <v>-146214</v>
      </c>
      <c r="I19" s="92">
        <v>-146214</v>
      </c>
      <c r="J19" s="92">
        <v>-146214</v>
      </c>
      <c r="K19" s="92">
        <v>0</v>
      </c>
      <c r="L19" s="92">
        <v>0</v>
      </c>
      <c r="M19" s="92">
        <v>0</v>
      </c>
      <c r="N19" s="92">
        <v>0</v>
      </c>
      <c r="O19" s="92">
        <v>0</v>
      </c>
      <c r="P19" s="92">
        <v>0</v>
      </c>
      <c r="Q19" s="92">
        <v>0</v>
      </c>
    </row>
    <row r="20" spans="1:17" s="6" customFormat="1" ht="12" customHeight="1" x14ac:dyDescent="0.2">
      <c r="A20" s="10" t="s">
        <v>324</v>
      </c>
      <c r="B20" s="92">
        <v>0</v>
      </c>
      <c r="C20" s="92">
        <v>0</v>
      </c>
      <c r="D20" s="92">
        <v>0</v>
      </c>
      <c r="E20" s="92">
        <v>0</v>
      </c>
      <c r="F20" s="92">
        <v>0</v>
      </c>
      <c r="G20" s="92">
        <v>0</v>
      </c>
      <c r="H20" s="92">
        <v>-28013</v>
      </c>
      <c r="I20" s="92">
        <v>-28013</v>
      </c>
      <c r="J20" s="92">
        <v>-66496</v>
      </c>
      <c r="K20" s="92">
        <v>0</v>
      </c>
      <c r="L20" s="92">
        <v>0</v>
      </c>
      <c r="M20" s="92">
        <v>0</v>
      </c>
      <c r="N20" s="92">
        <v>0</v>
      </c>
      <c r="O20" s="92">
        <v>0</v>
      </c>
      <c r="P20" s="92">
        <v>0</v>
      </c>
      <c r="Q20" s="92">
        <v>0</v>
      </c>
    </row>
    <row r="21" spans="1:17" ht="12" customHeight="1" x14ac:dyDescent="0.2">
      <c r="A21" s="10" t="s">
        <v>325</v>
      </c>
      <c r="B21" s="92">
        <v>0</v>
      </c>
      <c r="C21" s="92">
        <v>0</v>
      </c>
      <c r="D21" s="92">
        <v>0</v>
      </c>
      <c r="E21" s="92">
        <v>0</v>
      </c>
      <c r="F21" s="92">
        <v>0</v>
      </c>
      <c r="G21" s="92">
        <v>0</v>
      </c>
      <c r="H21" s="92">
        <v>0</v>
      </c>
      <c r="I21" s="92">
        <v>0</v>
      </c>
      <c r="J21" s="92">
        <v>0</v>
      </c>
      <c r="K21" s="92">
        <v>0</v>
      </c>
      <c r="L21" s="92">
        <v>0</v>
      </c>
      <c r="M21" s="92">
        <v>0</v>
      </c>
      <c r="N21" s="92">
        <v>0</v>
      </c>
      <c r="O21" s="92">
        <v>-1936389</v>
      </c>
      <c r="P21" s="92">
        <v>-1417544</v>
      </c>
      <c r="Q21" s="92">
        <v>-1547265</v>
      </c>
    </row>
    <row r="22" spans="1:17" ht="12" customHeight="1" x14ac:dyDescent="0.2">
      <c r="A22" s="10" t="s">
        <v>326</v>
      </c>
      <c r="B22" s="92">
        <v>0</v>
      </c>
      <c r="C22" s="92">
        <v>0</v>
      </c>
      <c r="D22" s="92">
        <v>0</v>
      </c>
      <c r="E22" s="92">
        <v>0</v>
      </c>
      <c r="F22" s="92">
        <v>0</v>
      </c>
      <c r="G22" s="92">
        <v>0</v>
      </c>
      <c r="H22" s="92">
        <v>-138</v>
      </c>
      <c r="I22" s="92">
        <v>-138</v>
      </c>
      <c r="J22" s="92">
        <v>18133</v>
      </c>
      <c r="K22" s="92">
        <v>2518</v>
      </c>
      <c r="L22" s="92">
        <v>-35558</v>
      </c>
      <c r="M22" s="92">
        <v>-44694</v>
      </c>
      <c r="N22" s="92">
        <v>-10051</v>
      </c>
      <c r="O22" s="92">
        <v>-3270</v>
      </c>
      <c r="P22" s="92">
        <v>-58270</v>
      </c>
      <c r="Q22" s="92">
        <v>-61499</v>
      </c>
    </row>
    <row r="23" spans="1:17" s="7" customFormat="1" ht="12" customHeight="1" x14ac:dyDescent="0.2">
      <c r="A23" s="10" t="s">
        <v>327</v>
      </c>
      <c r="B23" s="92">
        <v>0</v>
      </c>
      <c r="C23" s="92">
        <v>0</v>
      </c>
      <c r="D23" s="92">
        <v>0</v>
      </c>
      <c r="E23" s="92">
        <v>0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92">
        <v>-755151</v>
      </c>
      <c r="O23" s="92">
        <v>0</v>
      </c>
      <c r="P23" s="92">
        <v>0</v>
      </c>
      <c r="Q23" s="92">
        <v>0</v>
      </c>
    </row>
    <row r="24" spans="1:17" ht="12" customHeight="1" x14ac:dyDescent="0.2">
      <c r="A24" s="10" t="s">
        <v>328</v>
      </c>
      <c r="B24" s="92">
        <v>0</v>
      </c>
      <c r="C24" s="92">
        <v>0</v>
      </c>
      <c r="D24" s="92">
        <v>0</v>
      </c>
      <c r="E24" s="92">
        <v>0</v>
      </c>
      <c r="F24" s="92">
        <v>0</v>
      </c>
      <c r="G24" s="92">
        <v>0</v>
      </c>
      <c r="H24" s="92">
        <v>0</v>
      </c>
      <c r="I24" s="92">
        <v>0</v>
      </c>
      <c r="J24" s="92">
        <v>-252023</v>
      </c>
      <c r="K24" s="92">
        <v>0</v>
      </c>
      <c r="L24" s="92">
        <v>0</v>
      </c>
      <c r="M24" s="92">
        <v>0</v>
      </c>
      <c r="N24" s="92">
        <v>0</v>
      </c>
      <c r="O24" s="92">
        <v>0</v>
      </c>
      <c r="P24" s="92">
        <v>0</v>
      </c>
      <c r="Q24" s="92">
        <v>0</v>
      </c>
    </row>
    <row r="25" spans="1:17" ht="12" customHeight="1" x14ac:dyDescent="0.2">
      <c r="A25" s="10" t="s">
        <v>329</v>
      </c>
      <c r="B25" s="92">
        <v>0</v>
      </c>
      <c r="C25" s="92">
        <v>0</v>
      </c>
      <c r="D25" s="92">
        <v>0</v>
      </c>
      <c r="E25" s="92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92">
        <v>0</v>
      </c>
      <c r="O25" s="92">
        <v>0</v>
      </c>
      <c r="P25" s="92">
        <v>-1149892</v>
      </c>
      <c r="Q25" s="92">
        <v>-1164294</v>
      </c>
    </row>
    <row r="26" spans="1:17" s="8" customFormat="1" ht="12" customHeight="1" x14ac:dyDescent="0.2">
      <c r="A26" s="10" t="s">
        <v>260</v>
      </c>
      <c r="B26" s="92">
        <v>10472</v>
      </c>
      <c r="C26" s="92">
        <v>10472</v>
      </c>
      <c r="D26" s="92">
        <v>10472</v>
      </c>
      <c r="E26" s="92">
        <v>-6664</v>
      </c>
      <c r="F26" s="92">
        <v>-6664</v>
      </c>
      <c r="G26" s="92">
        <v>-6664</v>
      </c>
      <c r="H26" s="92">
        <v>-5453</v>
      </c>
      <c r="I26" s="92">
        <v>-5453</v>
      </c>
      <c r="J26" s="92">
        <v>-993</v>
      </c>
      <c r="K26" s="92">
        <v>701</v>
      </c>
      <c r="L26" s="92">
        <v>-11326</v>
      </c>
      <c r="M26" s="92">
        <v>-32307</v>
      </c>
      <c r="N26" s="92">
        <v>82682</v>
      </c>
      <c r="O26" s="92">
        <v>39857</v>
      </c>
      <c r="P26" s="92">
        <v>75854</v>
      </c>
      <c r="Q26" s="92">
        <v>-14893</v>
      </c>
    </row>
    <row r="27" spans="1:17" s="8" customFormat="1" ht="12" customHeight="1" x14ac:dyDescent="0.2">
      <c r="A27" s="14" t="s">
        <v>330</v>
      </c>
      <c r="B27" s="90">
        <v>-704289</v>
      </c>
      <c r="C27" s="90">
        <v>-704289</v>
      </c>
      <c r="D27" s="90">
        <v>-775307</v>
      </c>
      <c r="E27" s="90">
        <v>-525661</v>
      </c>
      <c r="F27" s="90">
        <v>-525661</v>
      </c>
      <c r="G27" s="90">
        <v>-612236</v>
      </c>
      <c r="H27" s="90">
        <v>-1206770</v>
      </c>
      <c r="I27" s="90">
        <v>-1335982</v>
      </c>
      <c r="J27" s="90">
        <v>-2015603</v>
      </c>
      <c r="K27" s="90">
        <v>-1033687</v>
      </c>
      <c r="L27" s="90">
        <v>-2204133</v>
      </c>
      <c r="M27" s="90">
        <v>-2325933</v>
      </c>
      <c r="N27" s="90">
        <v>-2766528</v>
      </c>
      <c r="O27" s="90">
        <v>-363118</v>
      </c>
      <c r="P27" s="90">
        <v>-1265858</v>
      </c>
      <c r="Q27" s="90">
        <v>-2154110</v>
      </c>
    </row>
    <row r="28" spans="1:17" s="8" customFormat="1" ht="12" customHeight="1" x14ac:dyDescent="0.2">
      <c r="A28" s="10" t="s">
        <v>331</v>
      </c>
      <c r="B28" s="92">
        <v>-219640</v>
      </c>
      <c r="C28" s="92">
        <v>-219640</v>
      </c>
      <c r="D28" s="92">
        <v>-219640</v>
      </c>
      <c r="E28" s="92">
        <v>-112548</v>
      </c>
      <c r="F28" s="92">
        <v>-112548</v>
      </c>
      <c r="G28" s="92">
        <v>-112548</v>
      </c>
      <c r="H28" s="92">
        <v>-302616</v>
      </c>
      <c r="I28" s="92">
        <v>-302616</v>
      </c>
      <c r="J28" s="92">
        <v>-388469</v>
      </c>
      <c r="K28" s="92">
        <v>87436</v>
      </c>
      <c r="L28" s="92">
        <v>-382425</v>
      </c>
      <c r="M28" s="92">
        <v>-219153</v>
      </c>
      <c r="N28" s="92">
        <v>-300449</v>
      </c>
      <c r="O28" s="92">
        <v>112946</v>
      </c>
      <c r="P28" s="92">
        <v>-59382</v>
      </c>
      <c r="Q28" s="92">
        <v>203762</v>
      </c>
    </row>
    <row r="29" spans="1:17" s="8" customFormat="1" ht="12" customHeight="1" x14ac:dyDescent="0.2">
      <c r="A29" s="10" t="s">
        <v>332</v>
      </c>
      <c r="B29" s="92">
        <v>-8407</v>
      </c>
      <c r="C29" s="92">
        <v>-8407</v>
      </c>
      <c r="D29" s="92">
        <v>-8407</v>
      </c>
      <c r="E29" s="92">
        <v>-8526</v>
      </c>
      <c r="F29" s="92">
        <v>-8526</v>
      </c>
      <c r="G29" s="92">
        <v>-8526</v>
      </c>
      <c r="H29" s="92">
        <v>-1097</v>
      </c>
      <c r="I29" s="92">
        <v>-1097</v>
      </c>
      <c r="J29" s="92">
        <v>-3956</v>
      </c>
      <c r="K29" s="92">
        <v>-21349</v>
      </c>
      <c r="L29" s="92">
        <v>18306</v>
      </c>
      <c r="M29" s="92">
        <v>11141</v>
      </c>
      <c r="N29" s="92">
        <v>14449</v>
      </c>
      <c r="O29" s="92">
        <v>-24304</v>
      </c>
      <c r="P29" s="92">
        <v>-13683</v>
      </c>
      <c r="Q29" s="92">
        <v>2114</v>
      </c>
    </row>
    <row r="30" spans="1:17" s="8" customFormat="1" ht="12" customHeight="1" x14ac:dyDescent="0.2">
      <c r="A30" s="10" t="s">
        <v>333</v>
      </c>
      <c r="B30" s="92">
        <v>443691</v>
      </c>
      <c r="C30" s="92">
        <v>443691</v>
      </c>
      <c r="D30" s="92">
        <v>443691</v>
      </c>
      <c r="E30" s="92">
        <v>1107265</v>
      </c>
      <c r="F30" s="92">
        <v>1107265</v>
      </c>
      <c r="G30" s="92">
        <v>1107265</v>
      </c>
      <c r="H30" s="92">
        <v>1112678</v>
      </c>
      <c r="I30" s="92">
        <v>1112678</v>
      </c>
      <c r="J30" s="92">
        <v>947834</v>
      </c>
      <c r="K30" s="92">
        <v>-312169</v>
      </c>
      <c r="L30" s="92">
        <v>-448196</v>
      </c>
      <c r="M30" s="92">
        <v>-263261</v>
      </c>
      <c r="N30" s="92">
        <v>-442109</v>
      </c>
      <c r="O30" s="92">
        <v>-420862</v>
      </c>
      <c r="P30" s="92">
        <v>-889353</v>
      </c>
      <c r="Q30" s="92">
        <v>-524708</v>
      </c>
    </row>
    <row r="31" spans="1:17" ht="12" customHeight="1" x14ac:dyDescent="0.2">
      <c r="A31" s="10" t="s">
        <v>334</v>
      </c>
      <c r="B31" s="92">
        <v>0</v>
      </c>
      <c r="C31" s="92">
        <v>0</v>
      </c>
      <c r="D31" s="92">
        <v>0</v>
      </c>
      <c r="E31" s="92">
        <v>0</v>
      </c>
      <c r="F31" s="92">
        <v>0</v>
      </c>
      <c r="G31" s="92">
        <v>0</v>
      </c>
      <c r="H31" s="92">
        <v>6449</v>
      </c>
      <c r="I31" s="92">
        <v>6449</v>
      </c>
      <c r="J31" s="92">
        <v>34082</v>
      </c>
      <c r="K31" s="92">
        <v>1727</v>
      </c>
      <c r="L31" s="92">
        <v>-2809</v>
      </c>
      <c r="M31" s="92">
        <v>-9557</v>
      </c>
      <c r="N31" s="92">
        <v>68224</v>
      </c>
      <c r="O31" s="92">
        <v>-10408</v>
      </c>
      <c r="P31" s="92">
        <v>1279</v>
      </c>
      <c r="Q31" s="92">
        <v>1654</v>
      </c>
    </row>
    <row r="32" spans="1:17" ht="12" customHeight="1" x14ac:dyDescent="0.2">
      <c r="A32" s="10" t="s">
        <v>335</v>
      </c>
      <c r="B32" s="92">
        <v>62152</v>
      </c>
      <c r="C32" s="92">
        <v>62152</v>
      </c>
      <c r="D32" s="92">
        <v>62152</v>
      </c>
      <c r="E32" s="92">
        <v>235524</v>
      </c>
      <c r="F32" s="92">
        <v>235524</v>
      </c>
      <c r="G32" s="92">
        <v>235524</v>
      </c>
      <c r="H32" s="92">
        <v>330029</v>
      </c>
      <c r="I32" s="92">
        <v>330029</v>
      </c>
      <c r="J32" s="92">
        <v>275018</v>
      </c>
      <c r="K32" s="92">
        <v>-2852</v>
      </c>
      <c r="L32" s="92">
        <v>-60014</v>
      </c>
      <c r="M32" s="92">
        <v>-110188</v>
      </c>
      <c r="N32" s="92">
        <v>-100470</v>
      </c>
      <c r="O32" s="92">
        <v>-1156</v>
      </c>
      <c r="P32" s="92">
        <v>-163620</v>
      </c>
      <c r="Q32" s="92">
        <v>-860082</v>
      </c>
    </row>
    <row r="33" spans="1:17" ht="12" customHeight="1" x14ac:dyDescent="0.2">
      <c r="A33" s="10" t="s">
        <v>336</v>
      </c>
      <c r="B33" s="92">
        <v>4098</v>
      </c>
      <c r="C33" s="92">
        <v>4098</v>
      </c>
      <c r="D33" s="92">
        <v>4098</v>
      </c>
      <c r="E33" s="92">
        <v>24624</v>
      </c>
      <c r="F33" s="92">
        <v>24624</v>
      </c>
      <c r="G33" s="92">
        <v>24624</v>
      </c>
      <c r="H33" s="92">
        <v>25556</v>
      </c>
      <c r="I33" s="92">
        <v>25556</v>
      </c>
      <c r="J33" s="92">
        <v>38910</v>
      </c>
      <c r="K33" s="92">
        <v>-15347</v>
      </c>
      <c r="L33" s="92">
        <v>-23484</v>
      </c>
      <c r="M33" s="92">
        <v>-32807</v>
      </c>
      <c r="N33" s="92">
        <v>-6720</v>
      </c>
      <c r="O33" s="92">
        <v>-12443</v>
      </c>
      <c r="P33" s="92">
        <v>-20972</v>
      </c>
      <c r="Q33" s="92">
        <v>-32506</v>
      </c>
    </row>
    <row r="34" spans="1:17" ht="12" customHeight="1" x14ac:dyDescent="0.2">
      <c r="A34" s="10" t="s">
        <v>337</v>
      </c>
      <c r="B34" s="92">
        <v>0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0</v>
      </c>
      <c r="L34" s="92">
        <v>0</v>
      </c>
      <c r="M34" s="92">
        <v>0</v>
      </c>
      <c r="N34" s="92">
        <v>0</v>
      </c>
      <c r="O34" s="92">
        <v>0</v>
      </c>
      <c r="P34" s="92">
        <v>0</v>
      </c>
      <c r="Q34" s="92">
        <v>0</v>
      </c>
    </row>
    <row r="35" spans="1:17" s="8" customFormat="1" ht="12" customHeight="1" x14ac:dyDescent="0.2">
      <c r="A35" s="10" t="s">
        <v>60</v>
      </c>
      <c r="B35" s="92">
        <v>-59340</v>
      </c>
      <c r="C35" s="92">
        <v>-59340</v>
      </c>
      <c r="D35" s="92">
        <v>-59340</v>
      </c>
      <c r="E35" s="92">
        <v>-96459</v>
      </c>
      <c r="F35" s="92">
        <v>-96459</v>
      </c>
      <c r="G35" s="92">
        <v>-96459</v>
      </c>
      <c r="H35" s="92">
        <v>286655</v>
      </c>
      <c r="I35" s="92">
        <v>286655</v>
      </c>
      <c r="J35" s="92">
        <v>482009</v>
      </c>
      <c r="K35" s="92">
        <v>192477</v>
      </c>
      <c r="L35" s="92">
        <v>296934</v>
      </c>
      <c r="M35" s="92">
        <v>480512</v>
      </c>
      <c r="N35" s="92">
        <v>667032</v>
      </c>
      <c r="O35" s="92">
        <v>606335</v>
      </c>
      <c r="P35" s="92">
        <v>793203</v>
      </c>
      <c r="Q35" s="92">
        <v>481117</v>
      </c>
    </row>
    <row r="36" spans="1:17" ht="12" customHeight="1" x14ac:dyDescent="0.2">
      <c r="A36" s="10" t="s">
        <v>338</v>
      </c>
      <c r="B36" s="92">
        <v>14283</v>
      </c>
      <c r="C36" s="92">
        <v>14283</v>
      </c>
      <c r="D36" s="92">
        <v>14283</v>
      </c>
      <c r="E36" s="92">
        <v>4580</v>
      </c>
      <c r="F36" s="92">
        <v>4580</v>
      </c>
      <c r="G36" s="92">
        <v>4580</v>
      </c>
      <c r="H36" s="92">
        <v>28739</v>
      </c>
      <c r="I36" s="92">
        <v>28739</v>
      </c>
      <c r="J36" s="92">
        <v>-5691</v>
      </c>
      <c r="K36" s="92">
        <v>-1670</v>
      </c>
      <c r="L36" s="92">
        <v>39141</v>
      </c>
      <c r="M36" s="92">
        <v>41601</v>
      </c>
      <c r="N36" s="92">
        <v>-3658</v>
      </c>
      <c r="O36" s="92">
        <v>-19827</v>
      </c>
      <c r="P36" s="92">
        <v>15306</v>
      </c>
      <c r="Q36" s="92">
        <v>65421</v>
      </c>
    </row>
    <row r="37" spans="1:17" ht="12" customHeight="1" x14ac:dyDescent="0.2">
      <c r="A37" s="10" t="s">
        <v>339</v>
      </c>
      <c r="B37" s="92">
        <v>39744</v>
      </c>
      <c r="C37" s="92">
        <v>39744</v>
      </c>
      <c r="D37" s="92">
        <v>-31274</v>
      </c>
      <c r="E37" s="92">
        <v>41413</v>
      </c>
      <c r="F37" s="92">
        <v>41413</v>
      </c>
      <c r="G37" s="92">
        <v>-45162</v>
      </c>
      <c r="H37" s="92">
        <v>-118462</v>
      </c>
      <c r="I37" s="92">
        <v>-247674</v>
      </c>
      <c r="J37" s="92">
        <v>-253374</v>
      </c>
      <c r="K37" s="92">
        <v>-56195</v>
      </c>
      <c r="L37" s="92">
        <v>-60177</v>
      </c>
      <c r="M37" s="92">
        <v>31194</v>
      </c>
      <c r="N37" s="92">
        <v>23775</v>
      </c>
      <c r="O37" s="92">
        <v>1673</v>
      </c>
      <c r="P37" s="92">
        <v>45229</v>
      </c>
      <c r="Q37" s="92">
        <v>30103</v>
      </c>
    </row>
    <row r="38" spans="1:17" ht="12" customHeight="1" x14ac:dyDescent="0.2">
      <c r="A38" s="10" t="s">
        <v>340</v>
      </c>
      <c r="B38" s="92">
        <v>508</v>
      </c>
      <c r="C38" s="92">
        <v>508</v>
      </c>
      <c r="D38" s="92">
        <v>508</v>
      </c>
      <c r="E38" s="92">
        <v>4212</v>
      </c>
      <c r="F38" s="92">
        <v>4212</v>
      </c>
      <c r="G38" s="92">
        <v>4212</v>
      </c>
      <c r="H38" s="92">
        <v>376</v>
      </c>
      <c r="I38" s="92">
        <v>376</v>
      </c>
      <c r="J38" s="92">
        <v>-9726</v>
      </c>
      <c r="K38" s="92">
        <v>-8654</v>
      </c>
      <c r="L38" s="92">
        <v>-10199</v>
      </c>
      <c r="M38" s="92">
        <v>-10356</v>
      </c>
      <c r="N38" s="92">
        <v>46081</v>
      </c>
      <c r="O38" s="92">
        <v>4605</v>
      </c>
      <c r="P38" s="92">
        <v>11101</v>
      </c>
      <c r="Q38" s="92">
        <v>86989</v>
      </c>
    </row>
    <row r="39" spans="1:17" ht="12" customHeight="1" x14ac:dyDescent="0.2">
      <c r="A39" s="10" t="s">
        <v>341</v>
      </c>
      <c r="B39" s="92">
        <v>-932279</v>
      </c>
      <c r="C39" s="92">
        <v>-932279</v>
      </c>
      <c r="D39" s="92">
        <v>-932279</v>
      </c>
      <c r="E39" s="92">
        <v>-1583668</v>
      </c>
      <c r="F39" s="92">
        <v>-1583668</v>
      </c>
      <c r="G39" s="92">
        <v>-1583668</v>
      </c>
      <c r="H39" s="92">
        <v>-2494408</v>
      </c>
      <c r="I39" s="92">
        <v>-2494408</v>
      </c>
      <c r="J39" s="92">
        <v>-3050036</v>
      </c>
      <c r="K39" s="92">
        <v>-929979</v>
      </c>
      <c r="L39" s="92">
        <v>-1502635</v>
      </c>
      <c r="M39" s="92">
        <v>-2126761</v>
      </c>
      <c r="N39" s="92">
        <v>-2634931</v>
      </c>
      <c r="O39" s="92">
        <v>-617864</v>
      </c>
      <c r="P39" s="92">
        <v>-1030309</v>
      </c>
      <c r="Q39" s="92">
        <v>-1707468</v>
      </c>
    </row>
    <row r="40" spans="1:17" ht="12" customHeight="1" x14ac:dyDescent="0.2">
      <c r="A40" s="10" t="s">
        <v>342</v>
      </c>
      <c r="B40" s="92">
        <v>0</v>
      </c>
      <c r="C40" s="92">
        <v>0</v>
      </c>
      <c r="D40" s="92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19636</v>
      </c>
      <c r="K40" s="92">
        <v>187</v>
      </c>
      <c r="L40" s="92">
        <v>8678</v>
      </c>
      <c r="M40" s="92">
        <v>0</v>
      </c>
      <c r="N40" s="92">
        <v>0</v>
      </c>
      <c r="O40" s="92">
        <v>0</v>
      </c>
      <c r="P40" s="92">
        <v>0</v>
      </c>
      <c r="Q40" s="92">
        <v>0</v>
      </c>
    </row>
    <row r="41" spans="1:17" ht="12" customHeight="1" x14ac:dyDescent="0.2">
      <c r="A41" s="10" t="s">
        <v>343</v>
      </c>
      <c r="B41" s="92">
        <v>0</v>
      </c>
      <c r="C41" s="92">
        <v>0</v>
      </c>
      <c r="D41" s="92">
        <v>0</v>
      </c>
      <c r="E41" s="92">
        <v>0</v>
      </c>
      <c r="F41" s="92">
        <v>0</v>
      </c>
      <c r="G41" s="92">
        <v>0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2">
        <v>8678</v>
      </c>
      <c r="N41" s="92">
        <v>0</v>
      </c>
      <c r="O41" s="92">
        <v>0</v>
      </c>
      <c r="P41" s="92">
        <v>0</v>
      </c>
      <c r="Q41" s="92">
        <v>0</v>
      </c>
    </row>
    <row r="42" spans="1:17" ht="12" customHeight="1" x14ac:dyDescent="0.2">
      <c r="A42" s="10" t="s">
        <v>344</v>
      </c>
      <c r="B42" s="92">
        <v>0</v>
      </c>
      <c r="C42" s="92">
        <v>0</v>
      </c>
      <c r="D42" s="92">
        <v>0</v>
      </c>
      <c r="E42" s="92">
        <v>0</v>
      </c>
      <c r="F42" s="92">
        <v>0</v>
      </c>
      <c r="G42" s="92">
        <v>0</v>
      </c>
      <c r="H42" s="92">
        <v>0</v>
      </c>
      <c r="I42" s="92">
        <v>0</v>
      </c>
      <c r="J42" s="92">
        <v>-3999</v>
      </c>
      <c r="K42" s="92">
        <v>0</v>
      </c>
      <c r="L42" s="92">
        <v>0</v>
      </c>
      <c r="M42" s="92">
        <v>0</v>
      </c>
      <c r="N42" s="92">
        <v>0</v>
      </c>
      <c r="O42" s="92">
        <v>0</v>
      </c>
      <c r="P42" s="92">
        <v>0</v>
      </c>
      <c r="Q42" s="92">
        <v>0</v>
      </c>
    </row>
    <row r="43" spans="1:17" ht="12" customHeight="1" x14ac:dyDescent="0.2">
      <c r="A43" s="10" t="s">
        <v>260</v>
      </c>
      <c r="B43" s="92">
        <v>-49099</v>
      </c>
      <c r="C43" s="92">
        <v>-49099</v>
      </c>
      <c r="D43" s="92">
        <v>-49099</v>
      </c>
      <c r="E43" s="92">
        <v>-142078</v>
      </c>
      <c r="F43" s="92">
        <v>-142078</v>
      </c>
      <c r="G43" s="92">
        <v>-142078</v>
      </c>
      <c r="H43" s="92">
        <v>-80669</v>
      </c>
      <c r="I43" s="92">
        <v>-80669</v>
      </c>
      <c r="J43" s="92">
        <v>-97841</v>
      </c>
      <c r="K43" s="92">
        <v>32701</v>
      </c>
      <c r="L43" s="92">
        <v>-77253</v>
      </c>
      <c r="M43" s="92">
        <v>-126976</v>
      </c>
      <c r="N43" s="92">
        <v>-97752</v>
      </c>
      <c r="O43" s="92">
        <v>18187</v>
      </c>
      <c r="P43" s="92">
        <v>45343</v>
      </c>
      <c r="Q43" s="92">
        <v>99494</v>
      </c>
    </row>
    <row r="44" spans="1:17" ht="12" customHeight="1" x14ac:dyDescent="0.2">
      <c r="A44" s="37" t="s">
        <v>345</v>
      </c>
      <c r="B44" s="91">
        <v>-887053</v>
      </c>
      <c r="C44" s="91">
        <v>-887053</v>
      </c>
      <c r="D44" s="91">
        <v>-919927</v>
      </c>
      <c r="E44" s="91">
        <v>-1177389</v>
      </c>
      <c r="F44" s="91">
        <v>-1177389</v>
      </c>
      <c r="G44" s="91">
        <v>-1287504</v>
      </c>
      <c r="H44" s="91">
        <v>-1697341</v>
      </c>
      <c r="I44" s="91">
        <v>-1733091</v>
      </c>
      <c r="J44" s="91">
        <v>-2305168</v>
      </c>
      <c r="K44" s="91">
        <v>-153386</v>
      </c>
      <c r="L44" s="91">
        <v>-387889</v>
      </c>
      <c r="M44" s="91">
        <v>-685842</v>
      </c>
      <c r="N44" s="91">
        <v>-1049224</v>
      </c>
      <c r="O44" s="91">
        <v>-213570</v>
      </c>
      <c r="P44" s="91">
        <v>987781</v>
      </c>
      <c r="Q44" s="91">
        <v>525126</v>
      </c>
    </row>
    <row r="45" spans="1:17" ht="12" customHeight="1" x14ac:dyDescent="0.2">
      <c r="A45" s="10" t="s">
        <v>346</v>
      </c>
      <c r="B45" s="92">
        <v>0</v>
      </c>
      <c r="C45" s="92">
        <v>0</v>
      </c>
      <c r="D45" s="92">
        <v>0</v>
      </c>
      <c r="E45" s="92">
        <v>-190435</v>
      </c>
      <c r="F45" s="92">
        <v>-190435</v>
      </c>
      <c r="G45" s="92">
        <v>-190435</v>
      </c>
      <c r="H45" s="92">
        <v>-190435</v>
      </c>
      <c r="I45" s="92">
        <v>-190435</v>
      </c>
      <c r="J45" s="92">
        <v>-190435</v>
      </c>
      <c r="K45" s="92">
        <v>0</v>
      </c>
      <c r="L45" s="92">
        <v>0</v>
      </c>
      <c r="M45" s="92">
        <v>0</v>
      </c>
      <c r="N45" s="92">
        <v>0</v>
      </c>
      <c r="O45" s="92">
        <v>0</v>
      </c>
      <c r="P45" s="92">
        <v>0</v>
      </c>
      <c r="Q45" s="92">
        <v>-96902</v>
      </c>
    </row>
    <row r="46" spans="1:17" ht="12" customHeight="1" x14ac:dyDescent="0.2">
      <c r="A46" s="10" t="s">
        <v>347</v>
      </c>
      <c r="B46" s="92">
        <v>-329832</v>
      </c>
      <c r="C46" s="92">
        <v>-329832</v>
      </c>
      <c r="D46" s="92">
        <v>-329832</v>
      </c>
      <c r="E46" s="92">
        <v>-797054</v>
      </c>
      <c r="F46" s="92">
        <v>-797054</v>
      </c>
      <c r="G46" s="92">
        <v>-797054</v>
      </c>
      <c r="H46" s="92">
        <v>-1179636</v>
      </c>
      <c r="I46" s="92">
        <v>-1179636</v>
      </c>
      <c r="J46" s="92">
        <v>-1628694</v>
      </c>
      <c r="K46" s="92">
        <v>-188306</v>
      </c>
      <c r="L46" s="92">
        <v>-427426</v>
      </c>
      <c r="M46" s="92">
        <v>-715869</v>
      </c>
      <c r="N46" s="92">
        <v>-1059481</v>
      </c>
      <c r="O46" s="92">
        <v>-223270</v>
      </c>
      <c r="P46" s="92">
        <v>-485218</v>
      </c>
      <c r="Q46" s="92">
        <v>-810088</v>
      </c>
    </row>
    <row r="47" spans="1:17" ht="12" customHeight="1" x14ac:dyDescent="0.2">
      <c r="A47" s="10" t="s">
        <v>348</v>
      </c>
      <c r="B47" s="92">
        <v>-556682</v>
      </c>
      <c r="C47" s="92">
        <v>-556682</v>
      </c>
      <c r="D47" s="92">
        <v>-556682</v>
      </c>
      <c r="E47" s="92">
        <v>-715547</v>
      </c>
      <c r="F47" s="92">
        <v>-715547</v>
      </c>
      <c r="G47" s="92">
        <v>-715547</v>
      </c>
      <c r="H47" s="92">
        <v>-713049</v>
      </c>
      <c r="I47" s="92">
        <v>-713049</v>
      </c>
      <c r="J47" s="92">
        <v>-722443</v>
      </c>
      <c r="K47" s="92">
        <v>15200</v>
      </c>
      <c r="L47" s="92">
        <v>19657</v>
      </c>
      <c r="M47" s="92">
        <v>30374</v>
      </c>
      <c r="N47" s="92">
        <v>30453</v>
      </c>
      <c r="O47" s="92">
        <v>0</v>
      </c>
      <c r="P47" s="92">
        <v>0</v>
      </c>
      <c r="Q47" s="92">
        <v>-372</v>
      </c>
    </row>
    <row r="48" spans="1:17" ht="12" customHeight="1" x14ac:dyDescent="0.2">
      <c r="A48" s="10" t="s">
        <v>349</v>
      </c>
      <c r="B48" s="92">
        <v>-6</v>
      </c>
      <c r="C48" s="92">
        <v>-6</v>
      </c>
      <c r="D48" s="92">
        <v>-6</v>
      </c>
      <c r="E48" s="92">
        <v>-6</v>
      </c>
      <c r="F48" s="92">
        <v>-6</v>
      </c>
      <c r="G48" s="92">
        <v>-6</v>
      </c>
      <c r="H48" s="92">
        <v>-7</v>
      </c>
      <c r="I48" s="92">
        <v>-7</v>
      </c>
      <c r="J48" s="92">
        <v>-3119</v>
      </c>
      <c r="K48" s="92">
        <v>-267</v>
      </c>
      <c r="L48" s="92">
        <v>-274</v>
      </c>
      <c r="M48" s="92">
        <v>-329</v>
      </c>
      <c r="N48" s="92">
        <v>-622</v>
      </c>
      <c r="O48" s="92">
        <v>0</v>
      </c>
      <c r="P48" s="92">
        <v>-557</v>
      </c>
      <c r="Q48" s="92">
        <v>-631</v>
      </c>
    </row>
    <row r="49" spans="1:17" ht="12" customHeight="1" x14ac:dyDescent="0.2">
      <c r="A49" s="10" t="s">
        <v>350</v>
      </c>
      <c r="B49" s="92">
        <v>0</v>
      </c>
      <c r="C49" s="92">
        <v>0</v>
      </c>
      <c r="D49" s="92">
        <v>0</v>
      </c>
      <c r="E49" s="92">
        <v>0</v>
      </c>
      <c r="F49" s="92">
        <v>0</v>
      </c>
      <c r="G49" s="92">
        <v>0</v>
      </c>
      <c r="H49" s="92">
        <v>-32118</v>
      </c>
      <c r="I49" s="92">
        <v>-32118</v>
      </c>
      <c r="J49" s="92">
        <v>-96461</v>
      </c>
      <c r="K49" s="92">
        <v>-15188</v>
      </c>
      <c r="L49" s="92">
        <v>-15188</v>
      </c>
      <c r="M49" s="92">
        <v>-15188</v>
      </c>
      <c r="N49" s="92">
        <v>-49072</v>
      </c>
      <c r="O49" s="92">
        <v>-36362</v>
      </c>
      <c r="P49" s="92">
        <v>-77467</v>
      </c>
      <c r="Q49" s="92">
        <v>-101908</v>
      </c>
    </row>
    <row r="50" spans="1:17" ht="12" customHeight="1" x14ac:dyDescent="0.2">
      <c r="A50" s="10" t="s">
        <v>351</v>
      </c>
      <c r="B50" s="92">
        <v>0</v>
      </c>
      <c r="C50" s="92">
        <v>0</v>
      </c>
      <c r="D50" s="92">
        <v>0</v>
      </c>
      <c r="E50" s="92">
        <v>0</v>
      </c>
      <c r="F50" s="92">
        <v>0</v>
      </c>
      <c r="G50" s="92">
        <v>0</v>
      </c>
      <c r="H50" s="92">
        <v>0</v>
      </c>
      <c r="I50" s="92">
        <v>0</v>
      </c>
      <c r="J50" s="92">
        <v>0</v>
      </c>
      <c r="K50" s="92">
        <v>9472</v>
      </c>
      <c r="L50" s="92">
        <v>12116</v>
      </c>
      <c r="M50" s="92">
        <v>12116</v>
      </c>
      <c r="N50" s="92">
        <v>4819</v>
      </c>
      <c r="O50" s="92">
        <v>0</v>
      </c>
      <c r="P50" s="92">
        <v>0</v>
      </c>
      <c r="Q50" s="92">
        <v>0</v>
      </c>
    </row>
    <row r="51" spans="1:17" ht="12" customHeight="1" x14ac:dyDescent="0.2">
      <c r="A51" s="10" t="s">
        <v>352</v>
      </c>
      <c r="B51" s="92">
        <v>-533</v>
      </c>
      <c r="C51" s="92">
        <v>-533</v>
      </c>
      <c r="D51" s="92">
        <v>-33407</v>
      </c>
      <c r="E51" s="92">
        <v>525653</v>
      </c>
      <c r="F51" s="92">
        <v>525653</v>
      </c>
      <c r="G51" s="92">
        <v>415538</v>
      </c>
      <c r="H51" s="92">
        <v>457665</v>
      </c>
      <c r="I51" s="92">
        <v>421915</v>
      </c>
      <c r="J51" s="92">
        <v>3208</v>
      </c>
      <c r="K51" s="92">
        <v>25703</v>
      </c>
      <c r="L51" s="92">
        <v>23226</v>
      </c>
      <c r="M51" s="92">
        <v>3054</v>
      </c>
      <c r="N51" s="92">
        <v>24679</v>
      </c>
      <c r="O51" s="92">
        <v>6685</v>
      </c>
      <c r="P51" s="92">
        <v>-13184</v>
      </c>
      <c r="Q51" s="92">
        <v>-174709</v>
      </c>
    </row>
    <row r="52" spans="1:17" ht="12" customHeight="1" x14ac:dyDescent="0.2">
      <c r="A52" s="10" t="s">
        <v>353</v>
      </c>
      <c r="B52" s="92">
        <v>0</v>
      </c>
      <c r="C52" s="92">
        <v>0</v>
      </c>
      <c r="D52" s="92">
        <v>0</v>
      </c>
      <c r="E52" s="92">
        <v>0</v>
      </c>
      <c r="F52" s="92">
        <v>0</v>
      </c>
      <c r="G52" s="92">
        <v>0</v>
      </c>
      <c r="H52" s="92">
        <v>-40702</v>
      </c>
      <c r="I52" s="92">
        <v>-40702</v>
      </c>
      <c r="J52" s="92">
        <v>331835</v>
      </c>
      <c r="K52" s="92">
        <v>0</v>
      </c>
      <c r="L52" s="92">
        <v>0</v>
      </c>
      <c r="M52" s="92">
        <v>0</v>
      </c>
      <c r="N52" s="92">
        <v>0</v>
      </c>
      <c r="O52" s="92">
        <v>0</v>
      </c>
      <c r="P52" s="92">
        <v>0</v>
      </c>
      <c r="Q52" s="92">
        <v>0</v>
      </c>
    </row>
    <row r="53" spans="1:17" ht="12" customHeight="1" x14ac:dyDescent="0.2">
      <c r="A53" s="10" t="s">
        <v>354</v>
      </c>
      <c r="B53" s="92">
        <v>0</v>
      </c>
      <c r="C53" s="92">
        <v>0</v>
      </c>
      <c r="D53" s="92">
        <v>0</v>
      </c>
      <c r="E53" s="92">
        <v>0</v>
      </c>
      <c r="F53" s="92">
        <v>0</v>
      </c>
      <c r="G53" s="92">
        <v>0</v>
      </c>
      <c r="H53" s="92">
        <v>941</v>
      </c>
      <c r="I53" s="92">
        <v>941</v>
      </c>
      <c r="J53" s="92">
        <v>941</v>
      </c>
      <c r="K53" s="92">
        <v>0</v>
      </c>
      <c r="L53" s="92">
        <v>0</v>
      </c>
      <c r="M53" s="92">
        <v>0</v>
      </c>
      <c r="N53" s="92">
        <v>0</v>
      </c>
      <c r="O53" s="92">
        <v>0</v>
      </c>
      <c r="P53" s="92">
        <v>0</v>
      </c>
      <c r="Q53" s="92">
        <v>0</v>
      </c>
    </row>
    <row r="54" spans="1:17" ht="12" customHeight="1" x14ac:dyDescent="0.2">
      <c r="A54" s="10" t="s">
        <v>355</v>
      </c>
      <c r="B54" s="92">
        <v>0</v>
      </c>
      <c r="C54" s="92">
        <v>0</v>
      </c>
      <c r="D54" s="92">
        <v>0</v>
      </c>
      <c r="E54" s="92">
        <v>0</v>
      </c>
      <c r="F54" s="92">
        <v>0</v>
      </c>
      <c r="G54" s="92">
        <v>0</v>
      </c>
      <c r="H54" s="92">
        <v>0</v>
      </c>
      <c r="I54" s="92">
        <v>0</v>
      </c>
      <c r="J54" s="92">
        <v>0</v>
      </c>
      <c r="K54" s="92">
        <v>0</v>
      </c>
      <c r="L54" s="92">
        <v>0</v>
      </c>
      <c r="M54" s="92">
        <v>0</v>
      </c>
      <c r="N54" s="92">
        <v>0</v>
      </c>
      <c r="O54" s="92">
        <v>39377</v>
      </c>
      <c r="P54" s="92">
        <v>39377</v>
      </c>
      <c r="Q54" s="92">
        <v>39377</v>
      </c>
    </row>
    <row r="55" spans="1:17" ht="12" customHeight="1" x14ac:dyDescent="0.2">
      <c r="A55" s="10" t="s">
        <v>356</v>
      </c>
      <c r="B55" s="92">
        <v>0</v>
      </c>
      <c r="C55" s="92">
        <v>0</v>
      </c>
      <c r="D55" s="92">
        <v>0</v>
      </c>
      <c r="E55" s="92">
        <v>0</v>
      </c>
      <c r="F55" s="92">
        <v>0</v>
      </c>
      <c r="G55" s="92">
        <v>0</v>
      </c>
      <c r="H55" s="92">
        <v>0</v>
      </c>
      <c r="I55" s="92">
        <v>0</v>
      </c>
      <c r="J55" s="92">
        <v>0</v>
      </c>
      <c r="K55" s="92">
        <v>0</v>
      </c>
      <c r="L55" s="92">
        <v>0</v>
      </c>
      <c r="M55" s="92">
        <v>0</v>
      </c>
      <c r="N55" s="92">
        <v>0</v>
      </c>
      <c r="O55" s="92">
        <v>0</v>
      </c>
      <c r="P55" s="92">
        <v>1524830</v>
      </c>
      <c r="Q55" s="92">
        <v>1670359</v>
      </c>
    </row>
    <row r="56" spans="1:17" ht="12" customHeight="1" x14ac:dyDescent="0.2">
      <c r="A56" s="37" t="s">
        <v>357</v>
      </c>
      <c r="B56" s="91">
        <v>-438466</v>
      </c>
      <c r="C56" s="91">
        <v>-438466</v>
      </c>
      <c r="D56" s="91">
        <v>-438466</v>
      </c>
      <c r="E56" s="91">
        <v>-671439</v>
      </c>
      <c r="F56" s="91">
        <v>-671439</v>
      </c>
      <c r="G56" s="91">
        <v>-671439</v>
      </c>
      <c r="H56" s="91">
        <v>-754658</v>
      </c>
      <c r="I56" s="91">
        <v>-754658</v>
      </c>
      <c r="J56" s="91">
        <v>-883012</v>
      </c>
      <c r="K56" s="91">
        <v>-306516</v>
      </c>
      <c r="L56" s="91">
        <v>-399140</v>
      </c>
      <c r="M56" s="91">
        <v>-899476</v>
      </c>
      <c r="N56" s="91">
        <v>-993755</v>
      </c>
      <c r="O56" s="91">
        <v>-1423065</v>
      </c>
      <c r="P56" s="91">
        <v>-1665691</v>
      </c>
      <c r="Q56" s="91">
        <v>-2514012</v>
      </c>
    </row>
    <row r="57" spans="1:17" ht="12" customHeight="1" x14ac:dyDescent="0.2">
      <c r="A57" s="10" t="s">
        <v>358</v>
      </c>
      <c r="B57" s="92">
        <v>-26770</v>
      </c>
      <c r="C57" s="92">
        <v>-26770</v>
      </c>
      <c r="D57" s="92">
        <v>-26770</v>
      </c>
      <c r="E57" s="92">
        <v>-26950</v>
      </c>
      <c r="F57" s="92">
        <v>-26950</v>
      </c>
      <c r="G57" s="92">
        <v>-26950</v>
      </c>
      <c r="H57" s="92">
        <v>-27089</v>
      </c>
      <c r="I57" s="92">
        <v>-27089</v>
      </c>
      <c r="J57" s="92">
        <v>100837</v>
      </c>
      <c r="K57" s="92">
        <v>0</v>
      </c>
      <c r="L57" s="92">
        <v>0</v>
      </c>
      <c r="M57" s="92">
        <v>171000</v>
      </c>
      <c r="N57" s="92">
        <v>534506</v>
      </c>
      <c r="O57" s="92">
        <v>1320776</v>
      </c>
      <c r="P57" s="92">
        <v>1518608</v>
      </c>
      <c r="Q57" s="92">
        <v>2002773</v>
      </c>
    </row>
    <row r="58" spans="1:17" ht="12" customHeight="1" x14ac:dyDescent="0.2">
      <c r="A58" s="10" t="s">
        <v>359</v>
      </c>
      <c r="B58" s="92">
        <v>-215756</v>
      </c>
      <c r="C58" s="92">
        <v>-215756</v>
      </c>
      <c r="D58" s="92">
        <v>-215756</v>
      </c>
      <c r="E58" s="92">
        <v>-307395</v>
      </c>
      <c r="F58" s="92">
        <v>-307395</v>
      </c>
      <c r="G58" s="92">
        <v>-307395</v>
      </c>
      <c r="H58" s="92">
        <v>-354337</v>
      </c>
      <c r="I58" s="92">
        <v>-354337</v>
      </c>
      <c r="J58" s="92">
        <v>-805854</v>
      </c>
      <c r="K58" s="92">
        <v>-306516</v>
      </c>
      <c r="L58" s="92">
        <v>-399140</v>
      </c>
      <c r="M58" s="92">
        <v>-1070476</v>
      </c>
      <c r="N58" s="92">
        <v>-1528023</v>
      </c>
      <c r="O58" s="92">
        <v>-2190683</v>
      </c>
      <c r="P58" s="92">
        <v>-2844093</v>
      </c>
      <c r="Q58" s="92">
        <v>-4142506</v>
      </c>
    </row>
    <row r="59" spans="1:17" ht="12" customHeight="1" x14ac:dyDescent="0.2">
      <c r="A59" s="10" t="s">
        <v>360</v>
      </c>
      <c r="B59" s="92">
        <v>0</v>
      </c>
      <c r="C59" s="92">
        <v>0</v>
      </c>
      <c r="D59" s="92">
        <v>0</v>
      </c>
      <c r="E59" s="92">
        <v>0</v>
      </c>
      <c r="F59" s="92">
        <v>0</v>
      </c>
      <c r="G59" s="92">
        <v>0</v>
      </c>
      <c r="H59" s="92">
        <v>-53</v>
      </c>
      <c r="I59" s="92">
        <v>-53</v>
      </c>
      <c r="J59" s="92">
        <v>-53</v>
      </c>
      <c r="K59" s="92">
        <v>0</v>
      </c>
      <c r="L59" s="92">
        <v>0</v>
      </c>
      <c r="M59" s="92">
        <v>0</v>
      </c>
      <c r="N59" s="92">
        <v>0</v>
      </c>
      <c r="O59" s="92">
        <v>-502002</v>
      </c>
      <c r="P59" s="92">
        <v>-502002</v>
      </c>
      <c r="Q59" s="92">
        <v>-502002</v>
      </c>
    </row>
    <row r="60" spans="1:17" ht="12" customHeight="1" x14ac:dyDescent="0.2">
      <c r="A60" s="10" t="s">
        <v>323</v>
      </c>
      <c r="B60" s="92">
        <v>-151098</v>
      </c>
      <c r="C60" s="92">
        <v>-151098</v>
      </c>
      <c r="D60" s="92">
        <v>-151098</v>
      </c>
      <c r="E60" s="92">
        <v>-157703</v>
      </c>
      <c r="F60" s="92">
        <v>-157703</v>
      </c>
      <c r="G60" s="92">
        <v>-157703</v>
      </c>
      <c r="H60" s="92">
        <v>-151098</v>
      </c>
      <c r="I60" s="92">
        <v>-151098</v>
      </c>
      <c r="J60" s="92">
        <v>-151098</v>
      </c>
      <c r="K60" s="92">
        <v>0</v>
      </c>
      <c r="L60" s="92">
        <v>0</v>
      </c>
      <c r="M60" s="92">
        <v>0</v>
      </c>
      <c r="N60" s="92">
        <v>0</v>
      </c>
      <c r="O60" s="92">
        <v>0</v>
      </c>
      <c r="P60" s="92">
        <v>0</v>
      </c>
      <c r="Q60" s="92">
        <v>0</v>
      </c>
    </row>
    <row r="61" spans="1:17" ht="12" customHeight="1" x14ac:dyDescent="0.2">
      <c r="A61" s="10" t="s">
        <v>361</v>
      </c>
      <c r="B61" s="92">
        <v>76338</v>
      </c>
      <c r="C61" s="92">
        <v>76338</v>
      </c>
      <c r="D61" s="92">
        <v>76338</v>
      </c>
      <c r="E61" s="92">
        <v>78240</v>
      </c>
      <c r="F61" s="92">
        <v>78240</v>
      </c>
      <c r="G61" s="92">
        <v>78240</v>
      </c>
      <c r="H61" s="92">
        <v>78240</v>
      </c>
      <c r="I61" s="92">
        <v>78240</v>
      </c>
      <c r="J61" s="92">
        <v>0</v>
      </c>
      <c r="K61" s="92">
        <v>0</v>
      </c>
      <c r="L61" s="92">
        <v>0</v>
      </c>
      <c r="M61" s="92">
        <v>0</v>
      </c>
      <c r="N61" s="92">
        <v>0</v>
      </c>
      <c r="O61" s="92">
        <v>0</v>
      </c>
      <c r="P61" s="92">
        <v>0</v>
      </c>
      <c r="Q61" s="92">
        <v>0</v>
      </c>
    </row>
    <row r="62" spans="1:17" ht="12" customHeight="1" x14ac:dyDescent="0.2">
      <c r="A62" s="10" t="s">
        <v>362</v>
      </c>
      <c r="B62" s="92">
        <v>-121180</v>
      </c>
      <c r="C62" s="92">
        <v>-121180</v>
      </c>
      <c r="D62" s="92">
        <v>-121180</v>
      </c>
      <c r="E62" s="92">
        <v>-257631</v>
      </c>
      <c r="F62" s="92">
        <v>-257631</v>
      </c>
      <c r="G62" s="92">
        <v>-257631</v>
      </c>
      <c r="H62" s="92">
        <v>-300321</v>
      </c>
      <c r="I62" s="92">
        <v>-300321</v>
      </c>
      <c r="J62" s="92">
        <v>0</v>
      </c>
      <c r="K62" s="92">
        <v>0</v>
      </c>
      <c r="L62" s="92">
        <v>0</v>
      </c>
      <c r="M62" s="92">
        <v>0</v>
      </c>
      <c r="N62" s="92">
        <v>0</v>
      </c>
      <c r="O62" s="92">
        <v>0</v>
      </c>
      <c r="P62" s="92">
        <v>0</v>
      </c>
      <c r="Q62" s="92">
        <v>0</v>
      </c>
    </row>
    <row r="63" spans="1:17" ht="12" customHeight="1" x14ac:dyDescent="0.2">
      <c r="A63" s="10" t="s">
        <v>363</v>
      </c>
      <c r="B63" s="92">
        <v>0</v>
      </c>
      <c r="C63" s="92">
        <v>0</v>
      </c>
      <c r="D63" s="92">
        <v>0</v>
      </c>
      <c r="E63" s="92">
        <v>0</v>
      </c>
      <c r="F63" s="92">
        <v>0</v>
      </c>
      <c r="G63" s="92">
        <v>0</v>
      </c>
      <c r="H63" s="92">
        <v>0</v>
      </c>
      <c r="I63" s="92">
        <v>0</v>
      </c>
      <c r="J63" s="92">
        <v>-26844</v>
      </c>
      <c r="K63" s="92">
        <v>0</v>
      </c>
      <c r="L63" s="92">
        <v>0</v>
      </c>
      <c r="M63" s="92">
        <v>0</v>
      </c>
      <c r="N63" s="92">
        <v>-238</v>
      </c>
      <c r="O63" s="92">
        <v>-51156</v>
      </c>
      <c r="P63" s="92">
        <v>-51606</v>
      </c>
      <c r="Q63" s="92">
        <v>-85679</v>
      </c>
    </row>
    <row r="64" spans="1:17" ht="12" customHeight="1" x14ac:dyDescent="0.2">
      <c r="A64" s="10" t="s">
        <v>364</v>
      </c>
      <c r="B64" s="92">
        <v>0</v>
      </c>
      <c r="C64" s="92">
        <v>0</v>
      </c>
      <c r="D64" s="92">
        <v>0</v>
      </c>
      <c r="E64" s="92">
        <v>0</v>
      </c>
      <c r="F64" s="92">
        <v>0</v>
      </c>
      <c r="G64" s="92">
        <v>0</v>
      </c>
      <c r="H64" s="92">
        <v>0</v>
      </c>
      <c r="I64" s="92">
        <v>0</v>
      </c>
      <c r="J64" s="92">
        <v>0</v>
      </c>
      <c r="K64" s="92">
        <v>0</v>
      </c>
      <c r="L64" s="92">
        <v>0</v>
      </c>
      <c r="M64" s="92">
        <v>0</v>
      </c>
      <c r="N64" s="92">
        <v>0</v>
      </c>
      <c r="O64" s="92">
        <v>0</v>
      </c>
      <c r="P64" s="92">
        <v>213402</v>
      </c>
      <c r="Q64" s="92">
        <v>213402</v>
      </c>
    </row>
    <row r="65" spans="1:17" ht="12" customHeight="1" x14ac:dyDescent="0.2">
      <c r="A65" s="10" t="s">
        <v>365</v>
      </c>
      <c r="B65" s="92">
        <v>-55143</v>
      </c>
      <c r="C65" s="92">
        <v>-55143</v>
      </c>
      <c r="D65" s="92">
        <v>-55143</v>
      </c>
      <c r="E65" s="92">
        <v>-32122</v>
      </c>
      <c r="F65" s="92">
        <v>-32122</v>
      </c>
      <c r="G65" s="92">
        <v>-32122</v>
      </c>
      <c r="H65" s="92">
        <v>-56051</v>
      </c>
      <c r="I65" s="92">
        <v>-56051</v>
      </c>
      <c r="J65" s="92">
        <v>-77628</v>
      </c>
      <c r="K65" s="92">
        <v>9053</v>
      </c>
      <c r="L65" s="92">
        <v>-1554</v>
      </c>
      <c r="M65" s="92">
        <v>1417</v>
      </c>
      <c r="N65" s="92">
        <v>11538</v>
      </c>
      <c r="O65" s="92">
        <v>0</v>
      </c>
      <c r="P65" s="92">
        <v>-19394</v>
      </c>
      <c r="Q65" s="92">
        <v>-25999</v>
      </c>
    </row>
    <row r="66" spans="1:17" ht="12" customHeight="1" x14ac:dyDescent="0.2">
      <c r="A66" s="37" t="s">
        <v>366</v>
      </c>
      <c r="B66" s="91">
        <v>-2320112</v>
      </c>
      <c r="C66" s="91">
        <v>-2320112</v>
      </c>
      <c r="D66" s="91">
        <v>-2352986</v>
      </c>
      <c r="E66" s="91">
        <v>-2611896</v>
      </c>
      <c r="F66" s="91">
        <v>-2611896</v>
      </c>
      <c r="G66" s="91">
        <v>-2722011</v>
      </c>
      <c r="H66" s="91">
        <v>-2733930</v>
      </c>
      <c r="I66" s="91">
        <v>-2769680</v>
      </c>
      <c r="J66" s="91">
        <v>-2989890</v>
      </c>
      <c r="K66" s="91">
        <v>-555366</v>
      </c>
      <c r="L66" s="91">
        <v>-1279823</v>
      </c>
      <c r="M66" s="91">
        <v>-1489730</v>
      </c>
      <c r="N66" s="91">
        <v>-1459590</v>
      </c>
      <c r="O66" s="91">
        <v>-1177418</v>
      </c>
      <c r="P66" s="91">
        <v>99760</v>
      </c>
      <c r="Q66" s="91">
        <v>-416332</v>
      </c>
    </row>
    <row r="67" spans="1:17" ht="12" customHeight="1" x14ac:dyDescent="0.2">
      <c r="A67" s="10" t="s">
        <v>367</v>
      </c>
      <c r="B67" s="92">
        <v>7861052</v>
      </c>
      <c r="C67" s="92">
        <v>7861052</v>
      </c>
      <c r="D67" s="92">
        <v>7861052</v>
      </c>
      <c r="E67" s="92">
        <v>7861052</v>
      </c>
      <c r="F67" s="92">
        <v>7861052</v>
      </c>
      <c r="G67" s="92">
        <v>7861052</v>
      </c>
      <c r="H67" s="92">
        <v>7861052</v>
      </c>
      <c r="I67" s="92">
        <v>7861052</v>
      </c>
      <c r="J67" s="92">
        <v>7861052</v>
      </c>
      <c r="K67" s="92">
        <v>4871162</v>
      </c>
      <c r="L67" s="92">
        <v>4871162</v>
      </c>
      <c r="M67" s="92">
        <v>4871162</v>
      </c>
      <c r="N67" s="92">
        <v>4871162</v>
      </c>
      <c r="O67" s="92">
        <v>3411572</v>
      </c>
      <c r="P67" s="92">
        <v>3411572</v>
      </c>
      <c r="Q67" s="92">
        <v>3411572</v>
      </c>
    </row>
    <row r="68" spans="1:17" ht="12" customHeight="1" x14ac:dyDescent="0.2">
      <c r="A68" s="10" t="s">
        <v>368</v>
      </c>
      <c r="B68" s="92">
        <v>5540940</v>
      </c>
      <c r="C68" s="92">
        <v>5540940</v>
      </c>
      <c r="D68" s="92">
        <v>5508066</v>
      </c>
      <c r="E68" s="92">
        <v>5249156</v>
      </c>
      <c r="F68" s="92">
        <v>5249156</v>
      </c>
      <c r="G68" s="92">
        <v>5139041</v>
      </c>
      <c r="H68" s="92">
        <v>5127122</v>
      </c>
      <c r="I68" s="92">
        <v>5091372</v>
      </c>
      <c r="J68" s="92">
        <v>4871162</v>
      </c>
      <c r="K68" s="92">
        <v>4315796</v>
      </c>
      <c r="L68" s="92">
        <v>3591339</v>
      </c>
      <c r="M68" s="92">
        <v>3381432</v>
      </c>
      <c r="N68" s="92">
        <v>3411572</v>
      </c>
      <c r="O68" s="92">
        <v>2234154</v>
      </c>
      <c r="P68" s="92">
        <v>3511332</v>
      </c>
      <c r="Q68" s="92">
        <v>2995240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AB102"/>
  <sheetViews>
    <sheetView zoomScale="85" zoomScaleNormal="85" workbookViewId="0">
      <selection activeCell="O11" sqref="O11"/>
    </sheetView>
  </sheetViews>
  <sheetFormatPr defaultRowHeight="15" x14ac:dyDescent="0.25"/>
  <cols>
    <col min="1" max="1" width="49" style="17" customWidth="1"/>
    <col min="2" max="11" width="8.28515625" style="17" customWidth="1"/>
    <col min="12" max="256" width="9.140625" style="17"/>
    <col min="257" max="257" width="49" style="17" customWidth="1"/>
    <col min="258" max="267" width="8.28515625" style="17" customWidth="1"/>
    <col min="268" max="512" width="9.140625" style="17"/>
    <col min="513" max="513" width="49" style="17" customWidth="1"/>
    <col min="514" max="523" width="8.28515625" style="17" customWidth="1"/>
    <col min="524" max="768" width="9.140625" style="17"/>
    <col min="769" max="769" width="49" style="17" customWidth="1"/>
    <col min="770" max="779" width="8.28515625" style="17" customWidth="1"/>
    <col min="780" max="1024" width="9.140625" style="17"/>
    <col min="1025" max="1025" width="49" style="17" customWidth="1"/>
    <col min="1026" max="1035" width="8.28515625" style="17" customWidth="1"/>
    <col min="1036" max="1280" width="9.140625" style="17"/>
    <col min="1281" max="1281" width="49" style="17" customWidth="1"/>
    <col min="1282" max="1291" width="8.28515625" style="17" customWidth="1"/>
    <col min="1292" max="1536" width="9.140625" style="17"/>
    <col min="1537" max="1537" width="49" style="17" customWidth="1"/>
    <col min="1538" max="1547" width="8.28515625" style="17" customWidth="1"/>
    <col min="1548" max="1792" width="9.140625" style="17"/>
    <col min="1793" max="1793" width="49" style="17" customWidth="1"/>
    <col min="1794" max="1803" width="8.28515625" style="17" customWidth="1"/>
    <col min="1804" max="2048" width="9.140625" style="17"/>
    <col min="2049" max="2049" width="49" style="17" customWidth="1"/>
    <col min="2050" max="2059" width="8.28515625" style="17" customWidth="1"/>
    <col min="2060" max="2304" width="9.140625" style="17"/>
    <col min="2305" max="2305" width="49" style="17" customWidth="1"/>
    <col min="2306" max="2315" width="8.28515625" style="17" customWidth="1"/>
    <col min="2316" max="2560" width="9.140625" style="17"/>
    <col min="2561" max="2561" width="49" style="17" customWidth="1"/>
    <col min="2562" max="2571" width="8.28515625" style="17" customWidth="1"/>
    <col min="2572" max="2816" width="9.140625" style="17"/>
    <col min="2817" max="2817" width="49" style="17" customWidth="1"/>
    <col min="2818" max="2827" width="8.28515625" style="17" customWidth="1"/>
    <col min="2828" max="3072" width="9.140625" style="17"/>
    <col min="3073" max="3073" width="49" style="17" customWidth="1"/>
    <col min="3074" max="3083" width="8.28515625" style="17" customWidth="1"/>
    <col min="3084" max="3328" width="9.140625" style="17"/>
    <col min="3329" max="3329" width="49" style="17" customWidth="1"/>
    <col min="3330" max="3339" width="8.28515625" style="17" customWidth="1"/>
    <col min="3340" max="3584" width="9.140625" style="17"/>
    <col min="3585" max="3585" width="49" style="17" customWidth="1"/>
    <col min="3586" max="3595" width="8.28515625" style="17" customWidth="1"/>
    <col min="3596" max="3840" width="9.140625" style="17"/>
    <col min="3841" max="3841" width="49" style="17" customWidth="1"/>
    <col min="3842" max="3851" width="8.28515625" style="17" customWidth="1"/>
    <col min="3852" max="4096" width="9.140625" style="17"/>
    <col min="4097" max="4097" width="49" style="17" customWidth="1"/>
    <col min="4098" max="4107" width="8.28515625" style="17" customWidth="1"/>
    <col min="4108" max="4352" width="9.140625" style="17"/>
    <col min="4353" max="4353" width="49" style="17" customWidth="1"/>
    <col min="4354" max="4363" width="8.28515625" style="17" customWidth="1"/>
    <col min="4364" max="4608" width="9.140625" style="17"/>
    <col min="4609" max="4609" width="49" style="17" customWidth="1"/>
    <col min="4610" max="4619" width="8.28515625" style="17" customWidth="1"/>
    <col min="4620" max="4864" width="9.140625" style="17"/>
    <col min="4865" max="4865" width="49" style="17" customWidth="1"/>
    <col min="4866" max="4875" width="8.28515625" style="17" customWidth="1"/>
    <col min="4876" max="5120" width="9.140625" style="17"/>
    <col min="5121" max="5121" width="49" style="17" customWidth="1"/>
    <col min="5122" max="5131" width="8.28515625" style="17" customWidth="1"/>
    <col min="5132" max="5376" width="9.140625" style="17"/>
    <col min="5377" max="5377" width="49" style="17" customWidth="1"/>
    <col min="5378" max="5387" width="8.28515625" style="17" customWidth="1"/>
    <col min="5388" max="5632" width="9.140625" style="17"/>
    <col min="5633" max="5633" width="49" style="17" customWidth="1"/>
    <col min="5634" max="5643" width="8.28515625" style="17" customWidth="1"/>
    <col min="5644" max="5888" width="9.140625" style="17"/>
    <col min="5889" max="5889" width="49" style="17" customWidth="1"/>
    <col min="5890" max="5899" width="8.28515625" style="17" customWidth="1"/>
    <col min="5900" max="6144" width="9.140625" style="17"/>
    <col min="6145" max="6145" width="49" style="17" customWidth="1"/>
    <col min="6146" max="6155" width="8.28515625" style="17" customWidth="1"/>
    <col min="6156" max="6400" width="9.140625" style="17"/>
    <col min="6401" max="6401" width="49" style="17" customWidth="1"/>
    <col min="6402" max="6411" width="8.28515625" style="17" customWidth="1"/>
    <col min="6412" max="6656" width="9.140625" style="17"/>
    <col min="6657" max="6657" width="49" style="17" customWidth="1"/>
    <col min="6658" max="6667" width="8.28515625" style="17" customWidth="1"/>
    <col min="6668" max="6912" width="9.140625" style="17"/>
    <col min="6913" max="6913" width="49" style="17" customWidth="1"/>
    <col min="6914" max="6923" width="8.28515625" style="17" customWidth="1"/>
    <col min="6924" max="7168" width="9.140625" style="17"/>
    <col min="7169" max="7169" width="49" style="17" customWidth="1"/>
    <col min="7170" max="7179" width="8.28515625" style="17" customWidth="1"/>
    <col min="7180" max="7424" width="9.140625" style="17"/>
    <col min="7425" max="7425" width="49" style="17" customWidth="1"/>
    <col min="7426" max="7435" width="8.28515625" style="17" customWidth="1"/>
    <col min="7436" max="7680" width="9.140625" style="17"/>
    <col min="7681" max="7681" width="49" style="17" customWidth="1"/>
    <col min="7682" max="7691" width="8.28515625" style="17" customWidth="1"/>
    <col min="7692" max="7936" width="9.140625" style="17"/>
    <col min="7937" max="7937" width="49" style="17" customWidth="1"/>
    <col min="7938" max="7947" width="8.28515625" style="17" customWidth="1"/>
    <col min="7948" max="8192" width="9.140625" style="17"/>
    <col min="8193" max="8193" width="49" style="17" customWidth="1"/>
    <col min="8194" max="8203" width="8.28515625" style="17" customWidth="1"/>
    <col min="8204" max="8448" width="9.140625" style="17"/>
    <col min="8449" max="8449" width="49" style="17" customWidth="1"/>
    <col min="8450" max="8459" width="8.28515625" style="17" customWidth="1"/>
    <col min="8460" max="8704" width="9.140625" style="17"/>
    <col min="8705" max="8705" width="49" style="17" customWidth="1"/>
    <col min="8706" max="8715" width="8.28515625" style="17" customWidth="1"/>
    <col min="8716" max="8960" width="9.140625" style="17"/>
    <col min="8961" max="8961" width="49" style="17" customWidth="1"/>
    <col min="8962" max="8971" width="8.28515625" style="17" customWidth="1"/>
    <col min="8972" max="9216" width="9.140625" style="17"/>
    <col min="9217" max="9217" width="49" style="17" customWidth="1"/>
    <col min="9218" max="9227" width="8.28515625" style="17" customWidth="1"/>
    <col min="9228" max="9472" width="9.140625" style="17"/>
    <col min="9473" max="9473" width="49" style="17" customWidth="1"/>
    <col min="9474" max="9483" width="8.28515625" style="17" customWidth="1"/>
    <col min="9484" max="9728" width="9.140625" style="17"/>
    <col min="9729" max="9729" width="49" style="17" customWidth="1"/>
    <col min="9730" max="9739" width="8.28515625" style="17" customWidth="1"/>
    <col min="9740" max="9984" width="9.140625" style="17"/>
    <col min="9985" max="9985" width="49" style="17" customWidth="1"/>
    <col min="9986" max="9995" width="8.28515625" style="17" customWidth="1"/>
    <col min="9996" max="10240" width="9.140625" style="17"/>
    <col min="10241" max="10241" width="49" style="17" customWidth="1"/>
    <col min="10242" max="10251" width="8.28515625" style="17" customWidth="1"/>
    <col min="10252" max="10496" width="9.140625" style="17"/>
    <col min="10497" max="10497" width="49" style="17" customWidth="1"/>
    <col min="10498" max="10507" width="8.28515625" style="17" customWidth="1"/>
    <col min="10508" max="10752" width="9.140625" style="17"/>
    <col min="10753" max="10753" width="49" style="17" customWidth="1"/>
    <col min="10754" max="10763" width="8.28515625" style="17" customWidth="1"/>
    <col min="10764" max="11008" width="9.140625" style="17"/>
    <col min="11009" max="11009" width="49" style="17" customWidth="1"/>
    <col min="11010" max="11019" width="8.28515625" style="17" customWidth="1"/>
    <col min="11020" max="11264" width="9.140625" style="17"/>
    <col min="11265" max="11265" width="49" style="17" customWidth="1"/>
    <col min="11266" max="11275" width="8.28515625" style="17" customWidth="1"/>
    <col min="11276" max="11520" width="9.140625" style="17"/>
    <col min="11521" max="11521" width="49" style="17" customWidth="1"/>
    <col min="11522" max="11531" width="8.28515625" style="17" customWidth="1"/>
    <col min="11532" max="11776" width="9.140625" style="17"/>
    <col min="11777" max="11777" width="49" style="17" customWidth="1"/>
    <col min="11778" max="11787" width="8.28515625" style="17" customWidth="1"/>
    <col min="11788" max="12032" width="9.140625" style="17"/>
    <col min="12033" max="12033" width="49" style="17" customWidth="1"/>
    <col min="12034" max="12043" width="8.28515625" style="17" customWidth="1"/>
    <col min="12044" max="12288" width="9.140625" style="17"/>
    <col min="12289" max="12289" width="49" style="17" customWidth="1"/>
    <col min="12290" max="12299" width="8.28515625" style="17" customWidth="1"/>
    <col min="12300" max="12544" width="9.140625" style="17"/>
    <col min="12545" max="12545" width="49" style="17" customWidth="1"/>
    <col min="12546" max="12555" width="8.28515625" style="17" customWidth="1"/>
    <col min="12556" max="12800" width="9.140625" style="17"/>
    <col min="12801" max="12801" width="49" style="17" customWidth="1"/>
    <col min="12802" max="12811" width="8.28515625" style="17" customWidth="1"/>
    <col min="12812" max="13056" width="9.140625" style="17"/>
    <col min="13057" max="13057" width="49" style="17" customWidth="1"/>
    <col min="13058" max="13067" width="8.28515625" style="17" customWidth="1"/>
    <col min="13068" max="13312" width="9.140625" style="17"/>
    <col min="13313" max="13313" width="49" style="17" customWidth="1"/>
    <col min="13314" max="13323" width="8.28515625" style="17" customWidth="1"/>
    <col min="13324" max="13568" width="9.140625" style="17"/>
    <col min="13569" max="13569" width="49" style="17" customWidth="1"/>
    <col min="13570" max="13579" width="8.28515625" style="17" customWidth="1"/>
    <col min="13580" max="13824" width="9.140625" style="17"/>
    <col min="13825" max="13825" width="49" style="17" customWidth="1"/>
    <col min="13826" max="13835" width="8.28515625" style="17" customWidth="1"/>
    <col min="13836" max="14080" width="9.140625" style="17"/>
    <col min="14081" max="14081" width="49" style="17" customWidth="1"/>
    <col min="14082" max="14091" width="8.28515625" style="17" customWidth="1"/>
    <col min="14092" max="14336" width="9.140625" style="17"/>
    <col min="14337" max="14337" width="49" style="17" customWidth="1"/>
    <col min="14338" max="14347" width="8.28515625" style="17" customWidth="1"/>
    <col min="14348" max="14592" width="9.140625" style="17"/>
    <col min="14593" max="14593" width="49" style="17" customWidth="1"/>
    <col min="14594" max="14603" width="8.28515625" style="17" customWidth="1"/>
    <col min="14604" max="14848" width="9.140625" style="17"/>
    <col min="14849" max="14849" width="49" style="17" customWidth="1"/>
    <col min="14850" max="14859" width="8.28515625" style="17" customWidth="1"/>
    <col min="14860" max="15104" width="9.140625" style="17"/>
    <col min="15105" max="15105" width="49" style="17" customWidth="1"/>
    <col min="15106" max="15115" width="8.28515625" style="17" customWidth="1"/>
    <col min="15116" max="15360" width="9.140625" style="17"/>
    <col min="15361" max="15361" width="49" style="17" customWidth="1"/>
    <col min="15362" max="15371" width="8.28515625" style="17" customWidth="1"/>
    <col min="15372" max="15616" width="9.140625" style="17"/>
    <col min="15617" max="15617" width="49" style="17" customWidth="1"/>
    <col min="15618" max="15627" width="8.28515625" style="17" customWidth="1"/>
    <col min="15628" max="15872" width="9.140625" style="17"/>
    <col min="15873" max="15873" width="49" style="17" customWidth="1"/>
    <col min="15874" max="15883" width="8.28515625" style="17" customWidth="1"/>
    <col min="15884" max="16128" width="9.140625" style="17"/>
    <col min="16129" max="16129" width="49" style="17" customWidth="1"/>
    <col min="16130" max="16139" width="8.28515625" style="17" customWidth="1"/>
    <col min="16140" max="16384" width="9.140625" style="17"/>
  </cols>
  <sheetData>
    <row r="1" spans="1:28" ht="15" customHeight="1" x14ac:dyDescent="0.25">
      <c r="A1" s="43" t="s">
        <v>118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8" x14ac:dyDescent="0.25">
      <c r="A2" s="15" t="s">
        <v>117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99</v>
      </c>
    </row>
    <row r="3" spans="1:28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28" x14ac:dyDescent="0.25">
      <c r="A4" s="40" t="s">
        <v>119</v>
      </c>
      <c r="B4" s="41" t="str">
        <f>B$2</f>
        <v>1Q16</v>
      </c>
      <c r="C4" s="41" t="str">
        <f t="shared" ref="C4:L4" si="0">C$2</f>
        <v>2Q16</v>
      </c>
      <c r="D4" s="41" t="str">
        <f t="shared" si="0"/>
        <v>3Q16</v>
      </c>
      <c r="E4" s="41" t="str">
        <f t="shared" si="0"/>
        <v>4Q16</v>
      </c>
      <c r="F4" s="41" t="str">
        <f t="shared" si="0"/>
        <v>1Q17</v>
      </c>
      <c r="G4" s="41" t="str">
        <f t="shared" si="0"/>
        <v>2Q17</v>
      </c>
      <c r="H4" s="41" t="str">
        <f t="shared" si="0"/>
        <v>3Q17</v>
      </c>
      <c r="I4" s="41" t="str">
        <f t="shared" si="0"/>
        <v>4Q17</v>
      </c>
      <c r="J4" s="41" t="str">
        <f t="shared" si="0"/>
        <v>1Q18</v>
      </c>
      <c r="K4" s="41" t="str">
        <f t="shared" si="0"/>
        <v>2Q18</v>
      </c>
      <c r="L4" s="41" t="str">
        <f t="shared" si="0"/>
        <v>3Q18</v>
      </c>
    </row>
    <row r="5" spans="1:28" x14ac:dyDescent="0.25">
      <c r="A5" s="62" t="s">
        <v>120</v>
      </c>
      <c r="B5" s="118">
        <v>2809</v>
      </c>
      <c r="C5" s="118">
        <v>2878</v>
      </c>
      <c r="D5" s="118">
        <v>2867</v>
      </c>
      <c r="E5" s="118">
        <v>2962</v>
      </c>
      <c r="F5" s="118">
        <v>3071</v>
      </c>
      <c r="G5" s="118">
        <v>3055</v>
      </c>
      <c r="H5" s="118">
        <v>3399</v>
      </c>
      <c r="I5" s="118">
        <v>3435</v>
      </c>
      <c r="J5" s="118">
        <v>3674</v>
      </c>
      <c r="K5" s="118">
        <v>4093</v>
      </c>
      <c r="L5" s="118">
        <v>4099</v>
      </c>
      <c r="M5" s="47"/>
      <c r="N5" s="48"/>
      <c r="O5" s="4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</row>
    <row r="6" spans="1:28" x14ac:dyDescent="0.25">
      <c r="A6" s="49" t="s">
        <v>121</v>
      </c>
      <c r="B6" s="46">
        <v>1500</v>
      </c>
      <c r="C6" s="46">
        <v>1607</v>
      </c>
      <c r="D6" s="46">
        <v>1893</v>
      </c>
      <c r="E6" s="46">
        <v>1979</v>
      </c>
      <c r="F6" s="46">
        <v>1789</v>
      </c>
      <c r="G6" s="46">
        <v>1749</v>
      </c>
      <c r="H6" s="46">
        <v>2133</v>
      </c>
      <c r="I6" s="46">
        <v>2147</v>
      </c>
      <c r="J6" s="46">
        <v>2291</v>
      </c>
      <c r="K6" s="46">
        <v>2421</v>
      </c>
      <c r="L6" s="46">
        <v>2899</v>
      </c>
      <c r="M6" s="47"/>
      <c r="N6" s="48"/>
      <c r="O6" s="4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</row>
    <row r="7" spans="1:28" x14ac:dyDescent="0.25">
      <c r="A7" s="49" t="s">
        <v>122</v>
      </c>
      <c r="B7" s="46">
        <v>1309</v>
      </c>
      <c r="C7" s="46">
        <v>1271</v>
      </c>
      <c r="D7" s="46">
        <v>974</v>
      </c>
      <c r="E7" s="46">
        <v>982</v>
      </c>
      <c r="F7" s="46">
        <v>1283</v>
      </c>
      <c r="G7" s="46">
        <v>1305</v>
      </c>
      <c r="H7" s="46">
        <v>1265</v>
      </c>
      <c r="I7" s="46">
        <v>1287</v>
      </c>
      <c r="J7" s="46">
        <v>1384</v>
      </c>
      <c r="K7" s="46">
        <v>1672</v>
      </c>
      <c r="L7" s="46">
        <v>1200</v>
      </c>
      <c r="M7" s="47"/>
      <c r="N7" s="48"/>
      <c r="O7" s="4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</row>
    <row r="8" spans="1:28" x14ac:dyDescent="0.25">
      <c r="A8" s="45" t="s">
        <v>123</v>
      </c>
      <c r="B8" s="46">
        <v>-2300</v>
      </c>
      <c r="C8" s="46">
        <v>-2459</v>
      </c>
      <c r="D8" s="46">
        <v>-2300</v>
      </c>
      <c r="E8" s="46">
        <v>-2334</v>
      </c>
      <c r="F8" s="46">
        <v>-2395</v>
      </c>
      <c r="G8" s="46">
        <v>-2628</v>
      </c>
      <c r="H8" s="46">
        <v>-2845</v>
      </c>
      <c r="I8" s="46">
        <v>-2670</v>
      </c>
      <c r="J8" s="46">
        <v>-2900</v>
      </c>
      <c r="K8" s="46">
        <v>-3276</v>
      </c>
      <c r="L8" s="46">
        <v>-3380</v>
      </c>
      <c r="M8" s="47"/>
      <c r="N8" s="48"/>
      <c r="O8" s="4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</row>
    <row r="9" spans="1:28" x14ac:dyDescent="0.25">
      <c r="A9" s="62" t="s">
        <v>124</v>
      </c>
      <c r="B9" s="118">
        <v>509</v>
      </c>
      <c r="C9" s="118">
        <v>419</v>
      </c>
      <c r="D9" s="118">
        <v>567</v>
      </c>
      <c r="E9" s="118">
        <v>628</v>
      </c>
      <c r="F9" s="118">
        <v>677</v>
      </c>
      <c r="G9" s="118">
        <v>426</v>
      </c>
      <c r="H9" s="118">
        <v>553</v>
      </c>
      <c r="I9" s="118">
        <v>765</v>
      </c>
      <c r="J9" s="118">
        <v>774</v>
      </c>
      <c r="K9" s="118">
        <v>817</v>
      </c>
      <c r="L9" s="118">
        <v>719</v>
      </c>
      <c r="M9" s="47"/>
      <c r="N9" s="48"/>
      <c r="O9" s="4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 x14ac:dyDescent="0.25">
      <c r="A10" s="45" t="s">
        <v>125</v>
      </c>
      <c r="B10" s="46">
        <v>-255</v>
      </c>
      <c r="C10" s="46">
        <v>-214</v>
      </c>
      <c r="D10" s="46">
        <v>-183</v>
      </c>
      <c r="E10" s="46">
        <v>-262</v>
      </c>
      <c r="F10" s="46">
        <v>-235</v>
      </c>
      <c r="G10" s="46">
        <v>-271</v>
      </c>
      <c r="H10" s="46">
        <v>-253</v>
      </c>
      <c r="I10" s="46">
        <v>-204</v>
      </c>
      <c r="J10" s="46">
        <v>-234</v>
      </c>
      <c r="K10" s="46">
        <v>-264</v>
      </c>
      <c r="L10" s="46">
        <v>-221</v>
      </c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 x14ac:dyDescent="0.25">
      <c r="A11" s="45" t="s">
        <v>126</v>
      </c>
      <c r="B11" s="46">
        <v>166</v>
      </c>
      <c r="C11" s="46">
        <v>164</v>
      </c>
      <c r="D11" s="46">
        <v>169</v>
      </c>
      <c r="E11" s="46">
        <v>179</v>
      </c>
      <c r="F11" s="46">
        <v>169</v>
      </c>
      <c r="G11" s="46">
        <v>172</v>
      </c>
      <c r="H11" s="46">
        <v>165</v>
      </c>
      <c r="I11" s="46">
        <v>153</v>
      </c>
      <c r="J11" s="46">
        <v>150</v>
      </c>
      <c r="K11" s="46">
        <v>155</v>
      </c>
      <c r="L11" s="46">
        <v>154</v>
      </c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 x14ac:dyDescent="0.25">
      <c r="A12" s="45" t="s">
        <v>127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 x14ac:dyDescent="0.25">
      <c r="A13" s="62" t="s">
        <v>50</v>
      </c>
      <c r="B13" s="118">
        <v>420</v>
      </c>
      <c r="C13" s="118">
        <v>369</v>
      </c>
      <c r="D13" s="118">
        <v>552</v>
      </c>
      <c r="E13" s="118">
        <v>545</v>
      </c>
      <c r="F13" s="118">
        <v>610</v>
      </c>
      <c r="G13" s="118">
        <v>327</v>
      </c>
      <c r="H13" s="118">
        <v>465</v>
      </c>
      <c r="I13" s="118">
        <v>713</v>
      </c>
      <c r="J13" s="118">
        <v>690</v>
      </c>
      <c r="K13" s="118">
        <v>708</v>
      </c>
      <c r="L13" s="118">
        <v>652</v>
      </c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 x14ac:dyDescent="0.25">
      <c r="A14" s="45" t="s">
        <v>369</v>
      </c>
      <c r="B14" s="50">
        <v>0.15</v>
      </c>
      <c r="C14" s="50">
        <v>0.13</v>
      </c>
      <c r="D14" s="50">
        <v>0.19</v>
      </c>
      <c r="E14" s="50">
        <v>0.184</v>
      </c>
      <c r="F14" s="50">
        <v>0.19900000000000001</v>
      </c>
      <c r="G14" s="50">
        <v>0.107</v>
      </c>
      <c r="H14" s="50">
        <v>0.13700000000000001</v>
      </c>
      <c r="I14" s="50">
        <v>0.20799999999999999</v>
      </c>
      <c r="J14" s="50">
        <v>0.188</v>
      </c>
      <c r="K14" s="50">
        <v>0.17299999999999999</v>
      </c>
      <c r="L14" s="50">
        <v>0.159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107"/>
      <c r="AB14" s="107"/>
    </row>
    <row r="15" spans="1:28" x14ac:dyDescent="0.25">
      <c r="A15" s="45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</row>
    <row r="16" spans="1:28" x14ac:dyDescent="0.25">
      <c r="A16" s="40" t="s">
        <v>128</v>
      </c>
      <c r="B16" s="41" t="str">
        <f>B$2</f>
        <v>1Q16</v>
      </c>
      <c r="C16" s="41" t="str">
        <f t="shared" ref="C16:L16" si="1">C$2</f>
        <v>2Q16</v>
      </c>
      <c r="D16" s="41" t="str">
        <f t="shared" si="1"/>
        <v>3Q16</v>
      </c>
      <c r="E16" s="41" t="str">
        <f t="shared" si="1"/>
        <v>4Q16</v>
      </c>
      <c r="F16" s="41" t="str">
        <f t="shared" si="1"/>
        <v>1Q17</v>
      </c>
      <c r="G16" s="41" t="str">
        <f t="shared" si="1"/>
        <v>2Q17</v>
      </c>
      <c r="H16" s="41" t="str">
        <f t="shared" si="1"/>
        <v>3Q17</v>
      </c>
      <c r="I16" s="41" t="str">
        <f t="shared" si="1"/>
        <v>4Q17</v>
      </c>
      <c r="J16" s="41" t="str">
        <f t="shared" si="1"/>
        <v>1Q18</v>
      </c>
      <c r="K16" s="41" t="str">
        <f t="shared" si="1"/>
        <v>2Q18</v>
      </c>
      <c r="L16" s="41" t="str">
        <f t="shared" si="1"/>
        <v>3Q18</v>
      </c>
    </row>
    <row r="17" spans="1:26" x14ac:dyDescent="0.25">
      <c r="A17" s="62" t="s">
        <v>120</v>
      </c>
      <c r="B17" s="118">
        <v>777</v>
      </c>
      <c r="C17" s="118">
        <v>1180</v>
      </c>
      <c r="D17" s="118">
        <v>1307</v>
      </c>
      <c r="E17" s="118">
        <v>1317</v>
      </c>
      <c r="F17" s="118">
        <v>1174</v>
      </c>
      <c r="G17" s="118">
        <v>1067</v>
      </c>
      <c r="H17" s="118">
        <v>1204</v>
      </c>
      <c r="I17" s="118">
        <v>1175</v>
      </c>
      <c r="J17" s="118">
        <v>1152</v>
      </c>
      <c r="K17" s="118">
        <v>1331</v>
      </c>
      <c r="L17" s="118">
        <v>1659</v>
      </c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</row>
    <row r="18" spans="1:26" x14ac:dyDescent="0.25">
      <c r="A18" s="49" t="s">
        <v>121</v>
      </c>
      <c r="B18" s="46">
        <v>151</v>
      </c>
      <c r="C18" s="46">
        <v>77</v>
      </c>
      <c r="D18" s="46">
        <v>145</v>
      </c>
      <c r="E18" s="46">
        <v>168</v>
      </c>
      <c r="F18" s="46">
        <v>190</v>
      </c>
      <c r="G18" s="46">
        <v>246</v>
      </c>
      <c r="H18" s="46">
        <v>218</v>
      </c>
      <c r="I18" s="46">
        <v>175</v>
      </c>
      <c r="J18" s="46">
        <v>219</v>
      </c>
      <c r="K18" s="46">
        <v>225</v>
      </c>
      <c r="L18" s="46">
        <v>229</v>
      </c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spans="1:26" x14ac:dyDescent="0.25">
      <c r="A19" s="49" t="s">
        <v>122</v>
      </c>
      <c r="B19" s="46">
        <v>626</v>
      </c>
      <c r="C19" s="46">
        <v>1103</v>
      </c>
      <c r="D19" s="46">
        <v>1162</v>
      </c>
      <c r="E19" s="46">
        <v>1149</v>
      </c>
      <c r="F19" s="46">
        <v>984</v>
      </c>
      <c r="G19" s="46">
        <v>821</v>
      </c>
      <c r="H19" s="46">
        <v>986</v>
      </c>
      <c r="I19" s="46">
        <v>1001</v>
      </c>
      <c r="J19" s="46">
        <v>933</v>
      </c>
      <c r="K19" s="46">
        <v>1106</v>
      </c>
      <c r="L19" s="46">
        <v>1431</v>
      </c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spans="1:26" x14ac:dyDescent="0.25">
      <c r="A20" s="45" t="s">
        <v>123</v>
      </c>
      <c r="B20" s="46">
        <v>-585</v>
      </c>
      <c r="C20" s="46">
        <v>-907</v>
      </c>
      <c r="D20" s="46">
        <v>-811</v>
      </c>
      <c r="E20" s="46">
        <v>-797</v>
      </c>
      <c r="F20" s="46">
        <v>-636</v>
      </c>
      <c r="G20" s="46">
        <v>-742</v>
      </c>
      <c r="H20" s="46">
        <v>-719</v>
      </c>
      <c r="I20" s="46">
        <v>-909</v>
      </c>
      <c r="J20" s="46">
        <v>-795</v>
      </c>
      <c r="K20" s="46">
        <v>-855</v>
      </c>
      <c r="L20" s="46">
        <v>-882</v>
      </c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spans="1:26" x14ac:dyDescent="0.25">
      <c r="A21" s="62" t="s">
        <v>124</v>
      </c>
      <c r="B21" s="118">
        <v>192</v>
      </c>
      <c r="C21" s="118">
        <v>273</v>
      </c>
      <c r="D21" s="118">
        <v>497</v>
      </c>
      <c r="E21" s="118">
        <v>521</v>
      </c>
      <c r="F21" s="118">
        <v>538</v>
      </c>
      <c r="G21" s="118">
        <v>325</v>
      </c>
      <c r="H21" s="118">
        <v>486</v>
      </c>
      <c r="I21" s="118">
        <v>266</v>
      </c>
      <c r="J21" s="118">
        <v>356</v>
      </c>
      <c r="K21" s="118">
        <v>477</v>
      </c>
      <c r="L21" s="118">
        <v>778</v>
      </c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spans="1:26" x14ac:dyDescent="0.25">
      <c r="A22" s="45" t="s">
        <v>125</v>
      </c>
      <c r="B22" s="46">
        <v>-24</v>
      </c>
      <c r="C22" s="46">
        <v>-13</v>
      </c>
      <c r="D22" s="46">
        <v>-15</v>
      </c>
      <c r="E22" s="46">
        <v>-133</v>
      </c>
      <c r="F22" s="46">
        <v>-40</v>
      </c>
      <c r="G22" s="46">
        <v>-42</v>
      </c>
      <c r="H22" s="46">
        <v>-40</v>
      </c>
      <c r="I22" s="46">
        <v>-37</v>
      </c>
      <c r="J22" s="46">
        <v>-21</v>
      </c>
      <c r="K22" s="46">
        <v>-45</v>
      </c>
      <c r="L22" s="46">
        <v>-37</v>
      </c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spans="1:26" x14ac:dyDescent="0.25">
      <c r="A23" s="45" t="s">
        <v>126</v>
      </c>
      <c r="B23" s="46">
        <v>114</v>
      </c>
      <c r="C23" s="46">
        <v>105</v>
      </c>
      <c r="D23" s="46">
        <v>118</v>
      </c>
      <c r="E23" s="46">
        <v>124</v>
      </c>
      <c r="F23" s="46">
        <v>123</v>
      </c>
      <c r="G23" s="46">
        <v>124</v>
      </c>
      <c r="H23" s="46">
        <v>122</v>
      </c>
      <c r="I23" s="46">
        <v>121</v>
      </c>
      <c r="J23" s="46">
        <v>106</v>
      </c>
      <c r="K23" s="46">
        <v>102</v>
      </c>
      <c r="L23" s="46">
        <v>70</v>
      </c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spans="1:26" x14ac:dyDescent="0.25">
      <c r="A24" s="45" t="s">
        <v>127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</row>
    <row r="25" spans="1:26" x14ac:dyDescent="0.25">
      <c r="A25" s="62" t="s">
        <v>50</v>
      </c>
      <c r="B25" s="118">
        <v>283</v>
      </c>
      <c r="C25" s="118">
        <v>365</v>
      </c>
      <c r="D25" s="118">
        <v>599</v>
      </c>
      <c r="E25" s="118">
        <v>511</v>
      </c>
      <c r="F25" s="118">
        <v>620</v>
      </c>
      <c r="G25" s="118">
        <v>408</v>
      </c>
      <c r="H25" s="118">
        <v>568</v>
      </c>
      <c r="I25" s="118">
        <v>351</v>
      </c>
      <c r="J25" s="118">
        <v>442</v>
      </c>
      <c r="K25" s="118">
        <v>533</v>
      </c>
      <c r="L25" s="118">
        <v>811</v>
      </c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spans="1:26" x14ac:dyDescent="0.25">
      <c r="A26" s="45" t="s">
        <v>369</v>
      </c>
      <c r="B26" s="50">
        <v>0.36</v>
      </c>
      <c r="C26" s="50">
        <v>0.31</v>
      </c>
      <c r="D26" s="50">
        <v>0.46</v>
      </c>
      <c r="E26" s="50">
        <v>0.38800000000000001</v>
      </c>
      <c r="F26" s="50">
        <v>0.52800000000000002</v>
      </c>
      <c r="G26" s="50">
        <v>0.38300000000000001</v>
      </c>
      <c r="H26" s="50">
        <v>0.47199999999999998</v>
      </c>
      <c r="I26" s="50">
        <v>0.29799999999999999</v>
      </c>
      <c r="J26" s="50">
        <v>0.38400000000000001</v>
      </c>
      <c r="K26" s="50">
        <v>0.4</v>
      </c>
      <c r="L26" s="50">
        <v>0.48899999999999999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x14ac:dyDescent="0.25">
      <c r="A27" s="45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</row>
    <row r="28" spans="1:26" x14ac:dyDescent="0.25">
      <c r="A28" s="40" t="s">
        <v>129</v>
      </c>
      <c r="B28" s="41" t="str">
        <f>B$2</f>
        <v>1Q16</v>
      </c>
      <c r="C28" s="41" t="str">
        <f t="shared" ref="C28:L28" si="2">C$2</f>
        <v>2Q16</v>
      </c>
      <c r="D28" s="41" t="str">
        <f t="shared" si="2"/>
        <v>3Q16</v>
      </c>
      <c r="E28" s="41" t="str">
        <f t="shared" si="2"/>
        <v>4Q16</v>
      </c>
      <c r="F28" s="41" t="str">
        <f t="shared" si="2"/>
        <v>1Q17</v>
      </c>
      <c r="G28" s="41" t="str">
        <f t="shared" si="2"/>
        <v>2Q17</v>
      </c>
      <c r="H28" s="41" t="str">
        <f t="shared" si="2"/>
        <v>3Q17</v>
      </c>
      <c r="I28" s="41" t="str">
        <f t="shared" si="2"/>
        <v>4Q17</v>
      </c>
      <c r="J28" s="41" t="str">
        <f t="shared" si="2"/>
        <v>1Q18</v>
      </c>
      <c r="K28" s="41" t="str">
        <f t="shared" si="2"/>
        <v>2Q18</v>
      </c>
      <c r="L28" s="41" t="str">
        <f t="shared" si="2"/>
        <v>3Q18</v>
      </c>
    </row>
    <row r="29" spans="1:26" x14ac:dyDescent="0.25">
      <c r="A29" s="62" t="s">
        <v>120</v>
      </c>
      <c r="B29" s="118">
        <v>50</v>
      </c>
      <c r="C29" s="118">
        <v>45</v>
      </c>
      <c r="D29" s="118">
        <v>50</v>
      </c>
      <c r="E29" s="118">
        <v>62</v>
      </c>
      <c r="F29" s="118">
        <v>55</v>
      </c>
      <c r="G29" s="118">
        <v>52</v>
      </c>
      <c r="H29" s="118">
        <v>60</v>
      </c>
      <c r="I29" s="118">
        <v>71</v>
      </c>
      <c r="J29" s="118">
        <v>66</v>
      </c>
      <c r="K29" s="118">
        <v>64</v>
      </c>
      <c r="L29" s="118">
        <v>64</v>
      </c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spans="1:26" x14ac:dyDescent="0.25">
      <c r="A30" s="49" t="s">
        <v>121</v>
      </c>
      <c r="B30" s="46">
        <v>50</v>
      </c>
      <c r="C30" s="46">
        <v>45</v>
      </c>
      <c r="D30" s="46">
        <v>50</v>
      </c>
      <c r="E30" s="46">
        <v>62</v>
      </c>
      <c r="F30" s="46">
        <v>55</v>
      </c>
      <c r="G30" s="46">
        <v>52</v>
      </c>
      <c r="H30" s="46">
        <v>60</v>
      </c>
      <c r="I30" s="46">
        <v>71</v>
      </c>
      <c r="J30" s="46">
        <v>66</v>
      </c>
      <c r="K30" s="46">
        <v>64</v>
      </c>
      <c r="L30" s="46">
        <v>64</v>
      </c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</row>
    <row r="31" spans="1:26" x14ac:dyDescent="0.25">
      <c r="A31" s="49" t="s">
        <v>122</v>
      </c>
      <c r="B31" s="46">
        <v>0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</row>
    <row r="32" spans="1:26" x14ac:dyDescent="0.25">
      <c r="A32" s="45" t="s">
        <v>123</v>
      </c>
      <c r="B32" s="46">
        <v>-36</v>
      </c>
      <c r="C32" s="46">
        <v>-34</v>
      </c>
      <c r="D32" s="46">
        <v>-37</v>
      </c>
      <c r="E32" s="46">
        <v>-34</v>
      </c>
      <c r="F32" s="46">
        <v>-37</v>
      </c>
      <c r="G32" s="46">
        <v>-38</v>
      </c>
      <c r="H32" s="46">
        <v>-37</v>
      </c>
      <c r="I32" s="46">
        <v>-45</v>
      </c>
      <c r="J32" s="46">
        <v>-46</v>
      </c>
      <c r="K32" s="46">
        <v>-49</v>
      </c>
      <c r="L32" s="46">
        <v>-47</v>
      </c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</row>
    <row r="33" spans="1:26" x14ac:dyDescent="0.25">
      <c r="A33" s="62" t="s">
        <v>124</v>
      </c>
      <c r="B33" s="118">
        <v>14</v>
      </c>
      <c r="C33" s="118">
        <v>11</v>
      </c>
      <c r="D33" s="118">
        <v>13</v>
      </c>
      <c r="E33" s="118">
        <v>28</v>
      </c>
      <c r="F33" s="118">
        <v>18</v>
      </c>
      <c r="G33" s="118">
        <v>15</v>
      </c>
      <c r="H33" s="118">
        <v>23</v>
      </c>
      <c r="I33" s="118">
        <v>26</v>
      </c>
      <c r="J33" s="118">
        <v>20</v>
      </c>
      <c r="K33" s="118">
        <v>15</v>
      </c>
      <c r="L33" s="118">
        <v>17</v>
      </c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spans="1:26" x14ac:dyDescent="0.25">
      <c r="A34" s="45" t="s">
        <v>125</v>
      </c>
      <c r="B34" s="46">
        <v>-8</v>
      </c>
      <c r="C34" s="46">
        <v>-3</v>
      </c>
      <c r="D34" s="46">
        <v>-8</v>
      </c>
      <c r="E34" s="46">
        <v>-6</v>
      </c>
      <c r="F34" s="46">
        <v>-7</v>
      </c>
      <c r="G34" s="46">
        <v>-7</v>
      </c>
      <c r="H34" s="46">
        <v>-6</v>
      </c>
      <c r="I34" s="46">
        <v>-8</v>
      </c>
      <c r="J34" s="46">
        <v>-10</v>
      </c>
      <c r="K34" s="46">
        <v>-9</v>
      </c>
      <c r="L34" s="46">
        <v>-8</v>
      </c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</row>
    <row r="35" spans="1:26" x14ac:dyDescent="0.25">
      <c r="A35" s="45" t="s">
        <v>126</v>
      </c>
      <c r="B35" s="46">
        <v>3</v>
      </c>
      <c r="C35" s="46">
        <v>3</v>
      </c>
      <c r="D35" s="46">
        <v>3</v>
      </c>
      <c r="E35" s="46">
        <v>3</v>
      </c>
      <c r="F35" s="46">
        <v>3</v>
      </c>
      <c r="G35" s="46">
        <v>4</v>
      </c>
      <c r="H35" s="46">
        <v>4</v>
      </c>
      <c r="I35" s="46">
        <v>4</v>
      </c>
      <c r="J35" s="46">
        <v>4</v>
      </c>
      <c r="K35" s="46">
        <v>5</v>
      </c>
      <c r="L35" s="46">
        <v>6</v>
      </c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spans="1:26" x14ac:dyDescent="0.25">
      <c r="A36" s="45" t="s">
        <v>127</v>
      </c>
      <c r="B36" s="46">
        <v>0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spans="1:26" x14ac:dyDescent="0.25">
      <c r="A37" s="62" t="s">
        <v>50</v>
      </c>
      <c r="B37" s="118">
        <v>9</v>
      </c>
      <c r="C37" s="118">
        <v>11</v>
      </c>
      <c r="D37" s="118">
        <v>9</v>
      </c>
      <c r="E37" s="118">
        <v>26</v>
      </c>
      <c r="F37" s="118">
        <v>14</v>
      </c>
      <c r="G37" s="118">
        <v>12</v>
      </c>
      <c r="H37" s="118">
        <v>21</v>
      </c>
      <c r="I37" s="118">
        <v>22</v>
      </c>
      <c r="J37" s="118">
        <v>14</v>
      </c>
      <c r="K37" s="118">
        <v>12</v>
      </c>
      <c r="L37" s="118">
        <v>15</v>
      </c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spans="1:26" x14ac:dyDescent="0.25">
      <c r="A38" s="45" t="s">
        <v>370</v>
      </c>
      <c r="B38" s="50">
        <v>0.19</v>
      </c>
      <c r="C38" s="50">
        <v>0.25</v>
      </c>
      <c r="D38" s="50">
        <v>0.18</v>
      </c>
      <c r="E38" s="50">
        <v>0.41199999999999998</v>
      </c>
      <c r="F38" s="50">
        <v>0.26100000000000001</v>
      </c>
      <c r="G38" s="50">
        <v>0.22600000000000001</v>
      </c>
      <c r="H38" s="50">
        <v>0.34699999999999998</v>
      </c>
      <c r="I38" s="50">
        <v>0.311</v>
      </c>
      <c r="J38" s="50">
        <v>0.21</v>
      </c>
      <c r="K38" s="50">
        <v>0.184</v>
      </c>
      <c r="L38" s="50">
        <v>0.23</v>
      </c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x14ac:dyDescent="0.25">
      <c r="A39" s="45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</row>
    <row r="40" spans="1:26" x14ac:dyDescent="0.25">
      <c r="A40" s="40" t="s">
        <v>130</v>
      </c>
      <c r="B40" s="41" t="str">
        <f>B$2</f>
        <v>1Q16</v>
      </c>
      <c r="C40" s="41" t="str">
        <f t="shared" ref="C40:L40" si="3">C$2</f>
        <v>2Q16</v>
      </c>
      <c r="D40" s="41" t="str">
        <f t="shared" si="3"/>
        <v>3Q16</v>
      </c>
      <c r="E40" s="41" t="str">
        <f t="shared" si="3"/>
        <v>4Q16</v>
      </c>
      <c r="F40" s="41" t="str">
        <f t="shared" si="3"/>
        <v>1Q17</v>
      </c>
      <c r="G40" s="41" t="str">
        <f t="shared" si="3"/>
        <v>2Q17</v>
      </c>
      <c r="H40" s="41" t="str">
        <f t="shared" si="3"/>
        <v>3Q17</v>
      </c>
      <c r="I40" s="41" t="str">
        <f t="shared" si="3"/>
        <v>4Q17</v>
      </c>
      <c r="J40" s="41" t="str">
        <f t="shared" si="3"/>
        <v>1Q18</v>
      </c>
      <c r="K40" s="41" t="str">
        <f t="shared" si="3"/>
        <v>2Q18</v>
      </c>
      <c r="L40" s="41" t="str">
        <f t="shared" si="3"/>
        <v>3Q18</v>
      </c>
    </row>
    <row r="41" spans="1:26" x14ac:dyDescent="0.25">
      <c r="A41" s="62" t="s">
        <v>120</v>
      </c>
      <c r="B41" s="118">
        <v>303</v>
      </c>
      <c r="C41" s="118">
        <v>337</v>
      </c>
      <c r="D41" s="118">
        <v>355</v>
      </c>
      <c r="E41" s="118">
        <v>324</v>
      </c>
      <c r="F41" s="118">
        <v>323</v>
      </c>
      <c r="G41" s="118">
        <v>364</v>
      </c>
      <c r="H41" s="118">
        <v>364</v>
      </c>
      <c r="I41" s="118">
        <v>365</v>
      </c>
      <c r="J41" s="118">
        <v>331</v>
      </c>
      <c r="K41" s="118">
        <v>370</v>
      </c>
      <c r="L41" s="118">
        <v>406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spans="1:26" x14ac:dyDescent="0.25">
      <c r="A42" s="49" t="s">
        <v>121</v>
      </c>
      <c r="B42" s="46">
        <v>303</v>
      </c>
      <c r="C42" s="46">
        <v>337</v>
      </c>
      <c r="D42" s="46">
        <v>355</v>
      </c>
      <c r="E42" s="46">
        <v>324</v>
      </c>
      <c r="F42" s="46">
        <v>323</v>
      </c>
      <c r="G42" s="46">
        <v>364</v>
      </c>
      <c r="H42" s="46">
        <v>364</v>
      </c>
      <c r="I42" s="46">
        <v>365</v>
      </c>
      <c r="J42" s="46">
        <v>331</v>
      </c>
      <c r="K42" s="46">
        <v>370</v>
      </c>
      <c r="L42" s="46">
        <v>406</v>
      </c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</row>
    <row r="43" spans="1:26" x14ac:dyDescent="0.25">
      <c r="A43" s="49" t="s">
        <v>122</v>
      </c>
      <c r="B43" s="46">
        <v>0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</row>
    <row r="44" spans="1:26" x14ac:dyDescent="0.25">
      <c r="A44" s="45" t="s">
        <v>123</v>
      </c>
      <c r="B44" s="46">
        <v>-214</v>
      </c>
      <c r="C44" s="46">
        <v>-227</v>
      </c>
      <c r="D44" s="46">
        <v>-237</v>
      </c>
      <c r="E44" s="46">
        <v>-237</v>
      </c>
      <c r="F44" s="46">
        <v>-280</v>
      </c>
      <c r="G44" s="46">
        <v>-244</v>
      </c>
      <c r="H44" s="46">
        <v>-242</v>
      </c>
      <c r="I44" s="46">
        <v>-259</v>
      </c>
      <c r="J44" s="46">
        <v>-244</v>
      </c>
      <c r="K44" s="46">
        <v>-262</v>
      </c>
      <c r="L44" s="46">
        <v>-268</v>
      </c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</row>
    <row r="45" spans="1:26" x14ac:dyDescent="0.25">
      <c r="A45" s="62" t="s">
        <v>124</v>
      </c>
      <c r="B45" s="118">
        <v>89</v>
      </c>
      <c r="C45" s="118">
        <v>111</v>
      </c>
      <c r="D45" s="118">
        <v>119</v>
      </c>
      <c r="E45" s="118">
        <v>87</v>
      </c>
      <c r="F45" s="118">
        <v>43</v>
      </c>
      <c r="G45" s="118">
        <v>121</v>
      </c>
      <c r="H45" s="118">
        <v>122</v>
      </c>
      <c r="I45" s="118">
        <v>106</v>
      </c>
      <c r="J45" s="118">
        <v>87</v>
      </c>
      <c r="K45" s="118">
        <v>108</v>
      </c>
      <c r="L45" s="118">
        <v>138</v>
      </c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</row>
    <row r="46" spans="1:26" x14ac:dyDescent="0.25">
      <c r="A46" s="45" t="s">
        <v>125</v>
      </c>
      <c r="B46" s="46">
        <v>-24</v>
      </c>
      <c r="C46" s="46">
        <v>-27</v>
      </c>
      <c r="D46" s="46">
        <v>-24</v>
      </c>
      <c r="E46" s="46">
        <v>-9</v>
      </c>
      <c r="F46" s="46">
        <v>-24</v>
      </c>
      <c r="G46" s="46">
        <v>-23</v>
      </c>
      <c r="H46" s="46">
        <v>-21</v>
      </c>
      <c r="I46" s="46">
        <v>-27</v>
      </c>
      <c r="J46" s="46">
        <v>-23</v>
      </c>
      <c r="K46" s="46">
        <v>-25</v>
      </c>
      <c r="L46" s="46">
        <v>-24</v>
      </c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spans="1:26" x14ac:dyDescent="0.25">
      <c r="A47" s="45" t="s">
        <v>126</v>
      </c>
      <c r="B47" s="46">
        <v>56</v>
      </c>
      <c r="C47" s="46">
        <v>56</v>
      </c>
      <c r="D47" s="46">
        <v>57</v>
      </c>
      <c r="E47" s="46">
        <v>58</v>
      </c>
      <c r="F47" s="46">
        <v>104</v>
      </c>
      <c r="G47" s="46">
        <v>65</v>
      </c>
      <c r="H47" s="46">
        <v>63</v>
      </c>
      <c r="I47" s="46">
        <v>63</v>
      </c>
      <c r="J47" s="46">
        <v>65</v>
      </c>
      <c r="K47" s="46">
        <v>64</v>
      </c>
      <c r="L47" s="46">
        <v>65</v>
      </c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spans="1:26" x14ac:dyDescent="0.25">
      <c r="A48" s="45" t="s">
        <v>127</v>
      </c>
      <c r="B48" s="46">
        <v>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spans="1:26" x14ac:dyDescent="0.25">
      <c r="A49" s="62" t="s">
        <v>50</v>
      </c>
      <c r="B49" s="118">
        <v>121</v>
      </c>
      <c r="C49" s="118">
        <v>141</v>
      </c>
      <c r="D49" s="118">
        <v>152</v>
      </c>
      <c r="E49" s="118">
        <v>137</v>
      </c>
      <c r="F49" s="118">
        <v>123</v>
      </c>
      <c r="G49" s="118">
        <v>163</v>
      </c>
      <c r="H49" s="118">
        <v>164</v>
      </c>
      <c r="I49" s="118">
        <v>142</v>
      </c>
      <c r="J49" s="118">
        <v>128</v>
      </c>
      <c r="K49" s="118">
        <v>147</v>
      </c>
      <c r="L49" s="118">
        <v>179</v>
      </c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x14ac:dyDescent="0.25">
      <c r="A50" s="45" t="s">
        <v>370</v>
      </c>
      <c r="B50" s="50">
        <v>0.4</v>
      </c>
      <c r="C50" s="50">
        <v>0.42</v>
      </c>
      <c r="D50" s="50">
        <v>0.43</v>
      </c>
      <c r="E50" s="50">
        <v>0.42199999999999999</v>
      </c>
      <c r="F50" s="50">
        <v>0.379</v>
      </c>
      <c r="G50" s="50">
        <v>0.44600000000000001</v>
      </c>
      <c r="H50" s="50">
        <v>0.45</v>
      </c>
      <c r="I50" s="50">
        <v>0.39100000000000001</v>
      </c>
      <c r="J50" s="50">
        <v>0.38700000000000001</v>
      </c>
      <c r="K50" s="50">
        <v>0.39700000000000002</v>
      </c>
      <c r="L50" s="50">
        <v>0.44</v>
      </c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x14ac:dyDescent="0.25">
      <c r="A51" s="45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</row>
    <row r="52" spans="1:26" x14ac:dyDescent="0.25">
      <c r="A52" s="40" t="s">
        <v>131</v>
      </c>
      <c r="B52" s="41" t="str">
        <f>B$2</f>
        <v>1Q16</v>
      </c>
      <c r="C52" s="41" t="str">
        <f t="shared" ref="C52:L52" si="4">C$2</f>
        <v>2Q16</v>
      </c>
      <c r="D52" s="41" t="str">
        <f t="shared" si="4"/>
        <v>3Q16</v>
      </c>
      <c r="E52" s="41" t="str">
        <f t="shared" si="4"/>
        <v>4Q16</v>
      </c>
      <c r="F52" s="41" t="str">
        <f t="shared" si="4"/>
        <v>1Q17</v>
      </c>
      <c r="G52" s="41" t="str">
        <f t="shared" si="4"/>
        <v>2Q17</v>
      </c>
      <c r="H52" s="41" t="str">
        <f t="shared" si="4"/>
        <v>3Q17</v>
      </c>
      <c r="I52" s="41" t="str">
        <f t="shared" si="4"/>
        <v>4Q17</v>
      </c>
      <c r="J52" s="41" t="str">
        <f t="shared" si="4"/>
        <v>1Q18</v>
      </c>
      <c r="K52" s="41" t="str">
        <f t="shared" si="4"/>
        <v>2Q18</v>
      </c>
      <c r="L52" s="41" t="str">
        <f t="shared" si="4"/>
        <v>3Q18</v>
      </c>
    </row>
    <row r="53" spans="1:26" x14ac:dyDescent="0.25">
      <c r="A53" s="62" t="s">
        <v>120</v>
      </c>
      <c r="B53" s="118">
        <v>68</v>
      </c>
      <c r="C53" s="118">
        <v>66</v>
      </c>
      <c r="D53" s="118">
        <v>68</v>
      </c>
      <c r="E53" s="118">
        <v>67</v>
      </c>
      <c r="F53" s="118">
        <v>90</v>
      </c>
      <c r="G53" s="118">
        <v>111</v>
      </c>
      <c r="H53" s="118">
        <v>103</v>
      </c>
      <c r="I53" s="118">
        <v>104</v>
      </c>
      <c r="J53" s="118">
        <v>91</v>
      </c>
      <c r="K53" s="118">
        <v>113</v>
      </c>
      <c r="L53" s="118">
        <v>104</v>
      </c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</row>
    <row r="54" spans="1:26" x14ac:dyDescent="0.25">
      <c r="A54" s="49" t="s">
        <v>121</v>
      </c>
      <c r="B54" s="46">
        <v>68</v>
      </c>
      <c r="C54" s="46">
        <v>66</v>
      </c>
      <c r="D54" s="46">
        <v>68</v>
      </c>
      <c r="E54" s="46">
        <v>67</v>
      </c>
      <c r="F54" s="46">
        <v>90</v>
      </c>
      <c r="G54" s="46">
        <v>111</v>
      </c>
      <c r="H54" s="46">
        <v>103</v>
      </c>
      <c r="I54" s="46">
        <v>104</v>
      </c>
      <c r="J54" s="46">
        <v>91</v>
      </c>
      <c r="K54" s="46">
        <v>113</v>
      </c>
      <c r="L54" s="46">
        <v>104</v>
      </c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</row>
    <row r="55" spans="1:26" x14ac:dyDescent="0.25">
      <c r="A55" s="49" t="s">
        <v>122</v>
      </c>
      <c r="B55" s="46">
        <v>0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spans="1:26" x14ac:dyDescent="0.25">
      <c r="A56" s="45" t="s">
        <v>123</v>
      </c>
      <c r="B56" s="46">
        <v>-51</v>
      </c>
      <c r="C56" s="46">
        <v>-48</v>
      </c>
      <c r="D56" s="46">
        <v>-49</v>
      </c>
      <c r="E56" s="46">
        <v>-48</v>
      </c>
      <c r="F56" s="46">
        <v>-69</v>
      </c>
      <c r="G56" s="46">
        <v>-71</v>
      </c>
      <c r="H56" s="46">
        <v>-74</v>
      </c>
      <c r="I56" s="46">
        <v>-71</v>
      </c>
      <c r="J56" s="46">
        <v>-66</v>
      </c>
      <c r="K56" s="46">
        <v>-74</v>
      </c>
      <c r="L56" s="46">
        <v>-70</v>
      </c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</row>
    <row r="57" spans="1:26" x14ac:dyDescent="0.25">
      <c r="A57" s="62" t="s">
        <v>124</v>
      </c>
      <c r="B57" s="118">
        <v>17</v>
      </c>
      <c r="C57" s="118">
        <v>18</v>
      </c>
      <c r="D57" s="118">
        <v>19</v>
      </c>
      <c r="E57" s="118">
        <v>19</v>
      </c>
      <c r="F57" s="118">
        <v>21</v>
      </c>
      <c r="G57" s="118">
        <v>40</v>
      </c>
      <c r="H57" s="118">
        <v>29</v>
      </c>
      <c r="I57" s="118">
        <v>33</v>
      </c>
      <c r="J57" s="118">
        <v>24</v>
      </c>
      <c r="K57" s="118">
        <v>39</v>
      </c>
      <c r="L57" s="118">
        <v>35</v>
      </c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</row>
    <row r="58" spans="1:26" x14ac:dyDescent="0.25">
      <c r="A58" s="45" t="s">
        <v>125</v>
      </c>
      <c r="B58" s="46">
        <v>-6</v>
      </c>
      <c r="C58" s="46">
        <v>-6</v>
      </c>
      <c r="D58" s="46">
        <v>-7</v>
      </c>
      <c r="E58" s="46">
        <v>-7</v>
      </c>
      <c r="F58" s="46">
        <v>-7</v>
      </c>
      <c r="G58" s="46">
        <v>-7</v>
      </c>
      <c r="H58" s="46">
        <v>-7</v>
      </c>
      <c r="I58" s="46">
        <v>-7</v>
      </c>
      <c r="J58" s="46">
        <v>-7</v>
      </c>
      <c r="K58" s="46">
        <v>-7</v>
      </c>
      <c r="L58" s="46">
        <v>-7</v>
      </c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</row>
    <row r="59" spans="1:26" ht="14.25" customHeight="1" x14ac:dyDescent="0.25">
      <c r="A59" s="45" t="s">
        <v>126</v>
      </c>
      <c r="B59" s="46">
        <v>4</v>
      </c>
      <c r="C59" s="46">
        <v>4</v>
      </c>
      <c r="D59" s="46">
        <v>4</v>
      </c>
      <c r="E59" s="46">
        <v>4</v>
      </c>
      <c r="F59" s="46">
        <v>4</v>
      </c>
      <c r="G59" s="46">
        <v>6</v>
      </c>
      <c r="H59" s="46">
        <v>5</v>
      </c>
      <c r="I59" s="46">
        <v>2</v>
      </c>
      <c r="J59" s="46">
        <v>4</v>
      </c>
      <c r="K59" s="46">
        <v>4</v>
      </c>
      <c r="L59" s="46">
        <v>4</v>
      </c>
      <c r="M59" s="52"/>
      <c r="N59" s="52"/>
      <c r="O59" s="52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</row>
    <row r="60" spans="1:26" x14ac:dyDescent="0.25">
      <c r="A60" s="45" t="s">
        <v>127</v>
      </c>
      <c r="B60" s="46">
        <v>0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</row>
    <row r="61" spans="1:26" x14ac:dyDescent="0.25">
      <c r="A61" s="62" t="s">
        <v>50</v>
      </c>
      <c r="B61" s="118">
        <v>15</v>
      </c>
      <c r="C61" s="118">
        <v>16</v>
      </c>
      <c r="D61" s="118">
        <v>17</v>
      </c>
      <c r="E61" s="118">
        <v>17</v>
      </c>
      <c r="F61" s="118">
        <v>19</v>
      </c>
      <c r="G61" s="118">
        <v>39</v>
      </c>
      <c r="H61" s="118">
        <v>27</v>
      </c>
      <c r="I61" s="118">
        <v>28</v>
      </c>
      <c r="J61" s="118">
        <v>22</v>
      </c>
      <c r="K61" s="118">
        <v>36</v>
      </c>
      <c r="L61" s="118">
        <v>32</v>
      </c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</row>
    <row r="62" spans="1:26" x14ac:dyDescent="0.25">
      <c r="A62" s="45" t="s">
        <v>370</v>
      </c>
      <c r="B62" s="50">
        <v>0.23</v>
      </c>
      <c r="C62" s="50">
        <v>0.25</v>
      </c>
      <c r="D62" s="50">
        <v>0.25</v>
      </c>
      <c r="E62" s="50">
        <v>0.247</v>
      </c>
      <c r="F62" s="50">
        <v>0.20699999999999999</v>
      </c>
      <c r="G62" s="50">
        <v>0.35</v>
      </c>
      <c r="H62" s="50">
        <v>0.26500000000000001</v>
      </c>
      <c r="I62" s="50">
        <v>0.26900000000000002</v>
      </c>
      <c r="J62" s="50">
        <v>0.24</v>
      </c>
      <c r="K62" s="50">
        <v>0.32300000000000001</v>
      </c>
      <c r="L62" s="50">
        <v>0.307</v>
      </c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x14ac:dyDescent="0.25">
      <c r="A63" s="45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26" x14ac:dyDescent="0.25">
      <c r="A64" s="40" t="s">
        <v>132</v>
      </c>
      <c r="B64" s="41" t="str">
        <f>B$2</f>
        <v>1Q16</v>
      </c>
      <c r="C64" s="41" t="str">
        <f t="shared" ref="C64:L64" si="5">C$2</f>
        <v>2Q16</v>
      </c>
      <c r="D64" s="41" t="str">
        <f t="shared" si="5"/>
        <v>3Q16</v>
      </c>
      <c r="E64" s="41" t="str">
        <f t="shared" si="5"/>
        <v>4Q16</v>
      </c>
      <c r="F64" s="41" t="str">
        <f t="shared" si="5"/>
        <v>1Q17</v>
      </c>
      <c r="G64" s="41" t="str">
        <f t="shared" si="5"/>
        <v>2Q17</v>
      </c>
      <c r="H64" s="41" t="str">
        <f t="shared" si="5"/>
        <v>3Q17</v>
      </c>
      <c r="I64" s="41" t="str">
        <f t="shared" si="5"/>
        <v>4Q17</v>
      </c>
      <c r="J64" s="41" t="str">
        <f t="shared" si="5"/>
        <v>1Q18</v>
      </c>
      <c r="K64" s="41" t="str">
        <f t="shared" si="5"/>
        <v>2Q18</v>
      </c>
      <c r="L64" s="41" t="str">
        <f t="shared" si="5"/>
        <v>3Q18</v>
      </c>
    </row>
    <row r="65" spans="1:26" x14ac:dyDescent="0.25">
      <c r="A65" s="62" t="s">
        <v>120</v>
      </c>
      <c r="B65" s="118">
        <v>114</v>
      </c>
      <c r="C65" s="118">
        <v>109</v>
      </c>
      <c r="D65" s="118">
        <v>140</v>
      </c>
      <c r="E65" s="118">
        <v>128</v>
      </c>
      <c r="F65" s="118">
        <v>126</v>
      </c>
      <c r="G65" s="118">
        <v>114</v>
      </c>
      <c r="H65" s="118">
        <v>142</v>
      </c>
      <c r="I65" s="118">
        <v>106</v>
      </c>
      <c r="J65" s="118">
        <v>131</v>
      </c>
      <c r="K65" s="118">
        <v>152</v>
      </c>
      <c r="L65" s="118">
        <v>160</v>
      </c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</row>
    <row r="66" spans="1:26" x14ac:dyDescent="0.25">
      <c r="A66" s="49" t="s">
        <v>121</v>
      </c>
      <c r="B66" s="46">
        <v>114</v>
      </c>
      <c r="C66" s="46">
        <v>109</v>
      </c>
      <c r="D66" s="46">
        <v>140</v>
      </c>
      <c r="E66" s="46">
        <v>128</v>
      </c>
      <c r="F66" s="46">
        <v>126</v>
      </c>
      <c r="G66" s="46">
        <v>114</v>
      </c>
      <c r="H66" s="46">
        <v>142</v>
      </c>
      <c r="I66" s="46">
        <v>106</v>
      </c>
      <c r="J66" s="46">
        <v>131</v>
      </c>
      <c r="K66" s="46">
        <v>152</v>
      </c>
      <c r="L66" s="46">
        <v>160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</row>
    <row r="67" spans="1:26" x14ac:dyDescent="0.25">
      <c r="A67" s="49" t="s">
        <v>122</v>
      </c>
      <c r="B67" s="46">
        <v>0</v>
      </c>
      <c r="C67" s="46">
        <v>0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</row>
    <row r="68" spans="1:26" x14ac:dyDescent="0.25">
      <c r="A68" s="45" t="s">
        <v>123</v>
      </c>
      <c r="B68" s="46">
        <v>-101</v>
      </c>
      <c r="C68" s="46">
        <v>-102</v>
      </c>
      <c r="D68" s="46">
        <v>-131</v>
      </c>
      <c r="E68" s="46">
        <v>-133</v>
      </c>
      <c r="F68" s="46">
        <v>-130</v>
      </c>
      <c r="G68" s="46">
        <v>-126</v>
      </c>
      <c r="H68" s="46">
        <v>-151</v>
      </c>
      <c r="I68" s="46">
        <v>-106</v>
      </c>
      <c r="J68" s="46">
        <v>-125</v>
      </c>
      <c r="K68" s="46">
        <v>-122</v>
      </c>
      <c r="L68" s="46">
        <v>-148</v>
      </c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</row>
    <row r="69" spans="1:26" x14ac:dyDescent="0.25">
      <c r="A69" s="62" t="s">
        <v>124</v>
      </c>
      <c r="B69" s="118">
        <v>13</v>
      </c>
      <c r="C69" s="118">
        <v>7</v>
      </c>
      <c r="D69" s="118">
        <v>9</v>
      </c>
      <c r="E69" s="118">
        <v>-5</v>
      </c>
      <c r="F69" s="118">
        <v>-4</v>
      </c>
      <c r="G69" s="118">
        <v>-13</v>
      </c>
      <c r="H69" s="118">
        <v>-9</v>
      </c>
      <c r="I69" s="118">
        <v>0</v>
      </c>
      <c r="J69" s="118">
        <v>5</v>
      </c>
      <c r="K69" s="118">
        <v>30</v>
      </c>
      <c r="L69" s="118">
        <v>12</v>
      </c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</row>
    <row r="70" spans="1:26" x14ac:dyDescent="0.25">
      <c r="A70" s="45" t="s">
        <v>125</v>
      </c>
      <c r="B70" s="46">
        <v>-18</v>
      </c>
      <c r="C70" s="46">
        <v>-17</v>
      </c>
      <c r="D70" s="46">
        <v>-20</v>
      </c>
      <c r="E70" s="46">
        <v>-20</v>
      </c>
      <c r="F70" s="46">
        <v>-19</v>
      </c>
      <c r="G70" s="46">
        <v>-20</v>
      </c>
      <c r="H70" s="46">
        <v>-20</v>
      </c>
      <c r="I70" s="46">
        <v>-22</v>
      </c>
      <c r="J70" s="46">
        <v>-20</v>
      </c>
      <c r="K70" s="46">
        <v>-21</v>
      </c>
      <c r="L70" s="46">
        <v>-23</v>
      </c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</row>
    <row r="71" spans="1:26" x14ac:dyDescent="0.25">
      <c r="A71" s="45" t="s">
        <v>126</v>
      </c>
      <c r="B71" s="46">
        <v>13</v>
      </c>
      <c r="C71" s="46">
        <v>17</v>
      </c>
      <c r="D71" s="46">
        <v>15</v>
      </c>
      <c r="E71" s="46">
        <v>28</v>
      </c>
      <c r="F71" s="46">
        <v>35</v>
      </c>
      <c r="G71" s="46">
        <v>33</v>
      </c>
      <c r="H71" s="46">
        <v>30</v>
      </c>
      <c r="I71" s="46">
        <v>25</v>
      </c>
      <c r="J71" s="46">
        <v>27</v>
      </c>
      <c r="K71" s="46">
        <v>34</v>
      </c>
      <c r="L71" s="46">
        <v>28</v>
      </c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</row>
    <row r="72" spans="1:26" x14ac:dyDescent="0.25">
      <c r="A72" s="45" t="s">
        <v>127</v>
      </c>
      <c r="B72" s="46">
        <v>0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</row>
    <row r="73" spans="1:26" x14ac:dyDescent="0.25">
      <c r="A73" s="62" t="s">
        <v>50</v>
      </c>
      <c r="B73" s="118">
        <v>8</v>
      </c>
      <c r="C73" s="118">
        <v>7</v>
      </c>
      <c r="D73" s="118">
        <v>4</v>
      </c>
      <c r="E73" s="118">
        <v>2</v>
      </c>
      <c r="F73" s="118">
        <v>12</v>
      </c>
      <c r="G73" s="118">
        <v>0</v>
      </c>
      <c r="H73" s="118">
        <v>1</v>
      </c>
      <c r="I73" s="118">
        <v>3</v>
      </c>
      <c r="J73" s="118">
        <v>12</v>
      </c>
      <c r="K73" s="118">
        <v>42</v>
      </c>
      <c r="L73" s="118">
        <v>17</v>
      </c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</row>
    <row r="74" spans="1:26" x14ac:dyDescent="0.25">
      <c r="A74" s="45" t="s">
        <v>370</v>
      </c>
      <c r="B74" s="50">
        <v>7.0000000000000007E-2</v>
      </c>
      <c r="C74" s="50">
        <v>0.06</v>
      </c>
      <c r="D74" s="50">
        <v>0.03</v>
      </c>
      <c r="E74" s="50">
        <v>1.7000000000000001E-2</v>
      </c>
      <c r="F74" s="50">
        <v>9.5000000000000001E-2</v>
      </c>
      <c r="G74" s="50">
        <v>-1E-3</v>
      </c>
      <c r="H74" s="50">
        <v>5.0000000000000001E-3</v>
      </c>
      <c r="I74" s="50">
        <v>2.5999999999999999E-2</v>
      </c>
      <c r="J74" s="50">
        <v>9.2999999999999999E-2</v>
      </c>
      <c r="K74" s="50">
        <v>0.27900000000000003</v>
      </c>
      <c r="L74" s="50">
        <v>0.107</v>
      </c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x14ac:dyDescent="0.25">
      <c r="A75" s="45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26" x14ac:dyDescent="0.25">
      <c r="A76" s="42" t="s">
        <v>133</v>
      </c>
      <c r="B76" s="41" t="str">
        <f>B$2</f>
        <v>1Q16</v>
      </c>
      <c r="C76" s="41" t="str">
        <f t="shared" ref="C76:L76" si="6">C$2</f>
        <v>2Q16</v>
      </c>
      <c r="D76" s="41" t="str">
        <f t="shared" si="6"/>
        <v>3Q16</v>
      </c>
      <c r="E76" s="41" t="str">
        <f t="shared" si="6"/>
        <v>4Q16</v>
      </c>
      <c r="F76" s="41" t="str">
        <f t="shared" si="6"/>
        <v>1Q17</v>
      </c>
      <c r="G76" s="41" t="str">
        <f t="shared" si="6"/>
        <v>2Q17</v>
      </c>
      <c r="H76" s="41" t="str">
        <f t="shared" si="6"/>
        <v>3Q17</v>
      </c>
      <c r="I76" s="41" t="str">
        <f t="shared" si="6"/>
        <v>4Q17</v>
      </c>
      <c r="J76" s="41" t="str">
        <f t="shared" si="6"/>
        <v>1Q18</v>
      </c>
      <c r="K76" s="41" t="str">
        <f t="shared" si="6"/>
        <v>2Q18</v>
      </c>
      <c r="L76" s="41" t="str">
        <f t="shared" si="6"/>
        <v>3Q18</v>
      </c>
    </row>
    <row r="77" spans="1:26" x14ac:dyDescent="0.25">
      <c r="A77" s="62" t="s">
        <v>120</v>
      </c>
      <c r="B77" s="118">
        <v>-279</v>
      </c>
      <c r="C77" s="118">
        <v>-266</v>
      </c>
      <c r="D77" s="118">
        <v>-318</v>
      </c>
      <c r="E77" s="118">
        <v>-341</v>
      </c>
      <c r="F77" s="118">
        <v>-428</v>
      </c>
      <c r="G77" s="118">
        <v>-452</v>
      </c>
      <c r="H77" s="118">
        <v>-462</v>
      </c>
      <c r="I77" s="118">
        <v>-263</v>
      </c>
      <c r="J77" s="118">
        <v>-378</v>
      </c>
      <c r="K77" s="118">
        <v>-437</v>
      </c>
      <c r="L77" s="118">
        <v>-329</v>
      </c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spans="1:26" x14ac:dyDescent="0.25">
      <c r="A78" s="49" t="s">
        <v>121</v>
      </c>
      <c r="B78" s="46">
        <v>-475</v>
      </c>
      <c r="C78" s="46">
        <v>-451</v>
      </c>
      <c r="D78" s="46">
        <v>-552</v>
      </c>
      <c r="E78" s="46">
        <v>-570</v>
      </c>
      <c r="F78" s="46">
        <v>-584</v>
      </c>
      <c r="G78" s="46">
        <v>-674</v>
      </c>
      <c r="H78" s="46">
        <v>-638</v>
      </c>
      <c r="I78" s="46">
        <v>-595</v>
      </c>
      <c r="J78" s="46">
        <v>-612</v>
      </c>
      <c r="K78" s="46">
        <v>-661</v>
      </c>
      <c r="L78" s="46">
        <v>-678</v>
      </c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</row>
    <row r="79" spans="1:26" x14ac:dyDescent="0.25">
      <c r="A79" s="49" t="s">
        <v>122</v>
      </c>
      <c r="B79" s="46">
        <v>197</v>
      </c>
      <c r="C79" s="46">
        <v>185</v>
      </c>
      <c r="D79" s="46">
        <v>233</v>
      </c>
      <c r="E79" s="46">
        <v>228</v>
      </c>
      <c r="F79" s="46">
        <v>156</v>
      </c>
      <c r="G79" s="46">
        <v>222</v>
      </c>
      <c r="H79" s="46">
        <v>176</v>
      </c>
      <c r="I79" s="46">
        <v>333</v>
      </c>
      <c r="J79" s="46">
        <v>234</v>
      </c>
      <c r="K79" s="46">
        <v>225</v>
      </c>
      <c r="L79" s="46">
        <v>349</v>
      </c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</row>
    <row r="80" spans="1:26" x14ac:dyDescent="0.25">
      <c r="A80" s="45" t="s">
        <v>123</v>
      </c>
      <c r="B80" s="46">
        <v>370</v>
      </c>
      <c r="C80" s="46">
        <v>350</v>
      </c>
      <c r="D80" s="46">
        <v>407</v>
      </c>
      <c r="E80" s="46">
        <v>413</v>
      </c>
      <c r="F80" s="46">
        <v>454</v>
      </c>
      <c r="G80" s="46">
        <v>523</v>
      </c>
      <c r="H80" s="46">
        <v>471</v>
      </c>
      <c r="I80" s="46">
        <v>480</v>
      </c>
      <c r="J80" s="46">
        <v>493</v>
      </c>
      <c r="K80" s="46">
        <v>513</v>
      </c>
      <c r="L80" s="46">
        <v>495</v>
      </c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</row>
    <row r="81" spans="1:26" x14ac:dyDescent="0.25">
      <c r="A81" s="62" t="s">
        <v>124</v>
      </c>
      <c r="B81" s="118">
        <v>91</v>
      </c>
      <c r="C81" s="118">
        <v>84</v>
      </c>
      <c r="D81" s="118">
        <v>89</v>
      </c>
      <c r="E81" s="118">
        <v>72</v>
      </c>
      <c r="F81" s="118">
        <v>25</v>
      </c>
      <c r="G81" s="118">
        <v>71</v>
      </c>
      <c r="H81" s="118">
        <v>8</v>
      </c>
      <c r="I81" s="118">
        <v>217</v>
      </c>
      <c r="J81" s="118">
        <v>115</v>
      </c>
      <c r="K81" s="118">
        <v>77</v>
      </c>
      <c r="L81" s="118">
        <v>167</v>
      </c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</row>
    <row r="82" spans="1:26" x14ac:dyDescent="0.25">
      <c r="A82" s="45" t="s">
        <v>125</v>
      </c>
      <c r="B82" s="46">
        <v>-276</v>
      </c>
      <c r="C82" s="46">
        <v>-219</v>
      </c>
      <c r="D82" s="46">
        <v>-267</v>
      </c>
      <c r="E82" s="46">
        <v>-148</v>
      </c>
      <c r="F82" s="46">
        <v>-156</v>
      </c>
      <c r="G82" s="46">
        <v>-222</v>
      </c>
      <c r="H82" s="46">
        <v>-143</v>
      </c>
      <c r="I82" s="46">
        <v>-356</v>
      </c>
      <c r="J82" s="46">
        <v>-249</v>
      </c>
      <c r="K82" s="46">
        <v>-218</v>
      </c>
      <c r="L82" s="46">
        <v>-355</v>
      </c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</row>
    <row r="83" spans="1:26" x14ac:dyDescent="0.25">
      <c r="A83" s="45" t="s">
        <v>126</v>
      </c>
      <c r="B83" s="46">
        <v>-47</v>
      </c>
      <c r="C83" s="46">
        <v>-47</v>
      </c>
      <c r="D83" s="46">
        <v>-56</v>
      </c>
      <c r="E83" s="46">
        <v>-41</v>
      </c>
      <c r="F83" s="46">
        <v>-48</v>
      </c>
      <c r="G83" s="46">
        <v>-48</v>
      </c>
      <c r="H83" s="46">
        <v>-45</v>
      </c>
      <c r="I83" s="46">
        <v>-49</v>
      </c>
      <c r="J83" s="46">
        <v>-51</v>
      </c>
      <c r="K83" s="46">
        <v>-52</v>
      </c>
      <c r="L83" s="46">
        <v>-53</v>
      </c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</row>
    <row r="84" spans="1:26" x14ac:dyDescent="0.25">
      <c r="A84" s="45" t="s">
        <v>127</v>
      </c>
      <c r="B84" s="46">
        <v>107</v>
      </c>
      <c r="C84" s="46">
        <v>126</v>
      </c>
      <c r="D84" s="46">
        <v>138</v>
      </c>
      <c r="E84" s="46">
        <v>129</v>
      </c>
      <c r="F84" s="46">
        <v>113</v>
      </c>
      <c r="G84" s="46">
        <v>147</v>
      </c>
      <c r="H84" s="46">
        <v>147</v>
      </c>
      <c r="I84" s="46">
        <v>132</v>
      </c>
      <c r="J84" s="46">
        <v>119</v>
      </c>
      <c r="K84" s="46">
        <v>134</v>
      </c>
      <c r="L84" s="46">
        <v>162</v>
      </c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</row>
    <row r="85" spans="1:26" x14ac:dyDescent="0.25">
      <c r="A85" s="62" t="s">
        <v>50</v>
      </c>
      <c r="B85" s="118">
        <v>-124</v>
      </c>
      <c r="C85" s="118">
        <v>-55</v>
      </c>
      <c r="D85" s="118">
        <v>-95</v>
      </c>
      <c r="E85" s="118">
        <v>12</v>
      </c>
      <c r="F85" s="118">
        <v>-65</v>
      </c>
      <c r="G85" s="118">
        <v>-53</v>
      </c>
      <c r="H85" s="118">
        <v>-33</v>
      </c>
      <c r="I85" s="118">
        <v>-56</v>
      </c>
      <c r="J85" s="118">
        <v>-66</v>
      </c>
      <c r="K85" s="118">
        <v>-59</v>
      </c>
      <c r="L85" s="118">
        <v>-79</v>
      </c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</row>
    <row r="86" spans="1:26" x14ac:dyDescent="0.25">
      <c r="A86" s="45" t="s">
        <v>370</v>
      </c>
      <c r="B86" s="50" t="s">
        <v>2</v>
      </c>
      <c r="C86" s="50" t="s">
        <v>2</v>
      </c>
      <c r="D86" s="50" t="s">
        <v>2</v>
      </c>
      <c r="E86" s="50" t="s">
        <v>2</v>
      </c>
      <c r="F86" s="50" t="s">
        <v>2</v>
      </c>
      <c r="G86" s="50" t="s">
        <v>2</v>
      </c>
      <c r="H86" s="50" t="s">
        <v>2</v>
      </c>
      <c r="I86" s="50" t="s">
        <v>2</v>
      </c>
      <c r="J86" s="50" t="s">
        <v>2</v>
      </c>
      <c r="K86" s="50" t="s">
        <v>2</v>
      </c>
      <c r="L86" s="50" t="s">
        <v>2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8" spans="1:26" x14ac:dyDescent="0.25">
      <c r="A88" s="40" t="s">
        <v>134</v>
      </c>
      <c r="B88" s="41" t="str">
        <f>B$2</f>
        <v>1Q16</v>
      </c>
      <c r="C88" s="41" t="str">
        <f t="shared" ref="C88:L88" si="7">C$2</f>
        <v>2Q16</v>
      </c>
      <c r="D88" s="41" t="str">
        <f t="shared" si="7"/>
        <v>3Q16</v>
      </c>
      <c r="E88" s="41" t="str">
        <f t="shared" si="7"/>
        <v>4Q16</v>
      </c>
      <c r="F88" s="41" t="str">
        <f t="shared" si="7"/>
        <v>1Q17</v>
      </c>
      <c r="G88" s="41" t="str">
        <f t="shared" si="7"/>
        <v>2Q17</v>
      </c>
      <c r="H88" s="41" t="str">
        <f t="shared" si="7"/>
        <v>3Q17</v>
      </c>
      <c r="I88" s="41" t="str">
        <f t="shared" si="7"/>
        <v>4Q17</v>
      </c>
      <c r="J88" s="41" t="str">
        <f t="shared" si="7"/>
        <v>1Q18</v>
      </c>
      <c r="K88" s="41" t="str">
        <f t="shared" si="7"/>
        <v>2Q18</v>
      </c>
      <c r="L88" s="41" t="str">
        <f t="shared" si="7"/>
        <v>3Q18</v>
      </c>
    </row>
    <row r="89" spans="1:26" x14ac:dyDescent="0.25">
      <c r="A89" s="62" t="s">
        <v>120</v>
      </c>
      <c r="B89" s="118">
        <v>4008</v>
      </c>
      <c r="C89" s="118">
        <v>4185</v>
      </c>
      <c r="D89" s="118">
        <v>4469</v>
      </c>
      <c r="E89" s="118">
        <v>4519</v>
      </c>
      <c r="F89" s="118">
        <v>4412</v>
      </c>
      <c r="G89" s="118">
        <v>4311</v>
      </c>
      <c r="H89" s="118">
        <v>4810</v>
      </c>
      <c r="I89" s="118">
        <v>4993</v>
      </c>
      <c r="J89" s="118">
        <v>5066</v>
      </c>
      <c r="K89" s="118">
        <v>5687</v>
      </c>
      <c r="L89" s="118">
        <v>6165</v>
      </c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</row>
    <row r="90" spans="1:26" x14ac:dyDescent="0.25">
      <c r="A90" s="49" t="s">
        <v>121</v>
      </c>
      <c r="B90" s="46">
        <v>1712</v>
      </c>
      <c r="C90" s="46">
        <v>1790</v>
      </c>
      <c r="D90" s="46">
        <v>2100</v>
      </c>
      <c r="E90" s="46">
        <v>2159</v>
      </c>
      <c r="F90" s="46">
        <v>1990</v>
      </c>
      <c r="G90" s="46">
        <v>1963</v>
      </c>
      <c r="H90" s="46">
        <v>2382</v>
      </c>
      <c r="I90" s="46">
        <v>2372</v>
      </c>
      <c r="J90" s="46">
        <v>2515</v>
      </c>
      <c r="K90" s="46">
        <v>2684</v>
      </c>
      <c r="L90" s="46">
        <v>3185</v>
      </c>
      <c r="P90" s="107"/>
      <c r="Q90" s="107"/>
      <c r="R90" s="107"/>
      <c r="S90" s="107"/>
      <c r="T90" s="107"/>
      <c r="U90" s="107"/>
      <c r="V90" s="107"/>
      <c r="W90" s="107"/>
      <c r="X90" s="107"/>
      <c r="Y90" s="107"/>
      <c r="Z90" s="107"/>
    </row>
    <row r="91" spans="1:26" x14ac:dyDescent="0.25">
      <c r="A91" s="49" t="s">
        <v>122</v>
      </c>
      <c r="B91" s="46">
        <v>2296</v>
      </c>
      <c r="C91" s="46">
        <v>2395</v>
      </c>
      <c r="D91" s="46">
        <v>2369</v>
      </c>
      <c r="E91" s="46">
        <v>2359</v>
      </c>
      <c r="F91" s="46">
        <v>2422</v>
      </c>
      <c r="G91" s="46">
        <v>2348</v>
      </c>
      <c r="H91" s="46">
        <v>2427</v>
      </c>
      <c r="I91" s="46">
        <v>2621</v>
      </c>
      <c r="J91" s="46">
        <v>2551</v>
      </c>
      <c r="K91" s="46">
        <v>3003</v>
      </c>
      <c r="L91" s="46">
        <v>2980</v>
      </c>
      <c r="P91" s="107"/>
      <c r="Q91" s="107"/>
      <c r="R91" s="107"/>
      <c r="S91" s="107"/>
      <c r="T91" s="107"/>
      <c r="U91" s="107"/>
      <c r="V91" s="107"/>
      <c r="W91" s="107"/>
      <c r="X91" s="107"/>
      <c r="Y91" s="107"/>
      <c r="Z91" s="107"/>
    </row>
    <row r="92" spans="1:26" x14ac:dyDescent="0.25">
      <c r="A92" s="45" t="s">
        <v>123</v>
      </c>
      <c r="B92" s="46">
        <v>-3082</v>
      </c>
      <c r="C92" s="46">
        <v>-3263</v>
      </c>
      <c r="D92" s="46">
        <v>-3157</v>
      </c>
      <c r="E92" s="46">
        <v>-3170</v>
      </c>
      <c r="F92" s="46">
        <v>-3093</v>
      </c>
      <c r="G92" s="46">
        <v>-3326</v>
      </c>
      <c r="H92" s="46">
        <v>-3597</v>
      </c>
      <c r="I92" s="46">
        <v>-3580</v>
      </c>
      <c r="J92" s="46">
        <v>-3685</v>
      </c>
      <c r="K92" s="46">
        <v>-4124</v>
      </c>
      <c r="L92" s="46">
        <v>-4299</v>
      </c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</row>
    <row r="93" spans="1:26" x14ac:dyDescent="0.25">
      <c r="A93" s="62" t="s">
        <v>124</v>
      </c>
      <c r="B93" s="118">
        <v>926</v>
      </c>
      <c r="C93" s="118">
        <v>922</v>
      </c>
      <c r="D93" s="118">
        <v>1312</v>
      </c>
      <c r="E93" s="118">
        <v>1349</v>
      </c>
      <c r="F93" s="118">
        <v>1318</v>
      </c>
      <c r="G93" s="118">
        <v>985</v>
      </c>
      <c r="H93" s="118">
        <v>1213</v>
      </c>
      <c r="I93" s="118">
        <v>1413</v>
      </c>
      <c r="J93" s="118">
        <v>1381</v>
      </c>
      <c r="K93" s="118">
        <v>1563</v>
      </c>
      <c r="L93" s="118">
        <v>1866</v>
      </c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7"/>
    </row>
    <row r="94" spans="1:26" x14ac:dyDescent="0.25">
      <c r="A94" s="45" t="s">
        <v>125</v>
      </c>
      <c r="B94" s="46">
        <v>-611</v>
      </c>
      <c r="C94" s="46">
        <v>-498</v>
      </c>
      <c r="D94" s="46">
        <v>-523</v>
      </c>
      <c r="E94" s="46">
        <v>-585</v>
      </c>
      <c r="F94" s="46">
        <v>-488</v>
      </c>
      <c r="G94" s="46">
        <v>-592</v>
      </c>
      <c r="H94" s="46">
        <v>-491</v>
      </c>
      <c r="I94" s="46">
        <v>-660</v>
      </c>
      <c r="J94" s="46">
        <v>-564</v>
      </c>
      <c r="K94" s="46">
        <v>-589</v>
      </c>
      <c r="L94" s="46">
        <v>-675</v>
      </c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</row>
    <row r="95" spans="1:26" x14ac:dyDescent="0.25">
      <c r="A95" s="45" t="s">
        <v>126</v>
      </c>
      <c r="B95" s="46">
        <v>310</v>
      </c>
      <c r="C95" s="46">
        <v>304</v>
      </c>
      <c r="D95" s="46">
        <v>311</v>
      </c>
      <c r="E95" s="46">
        <v>356</v>
      </c>
      <c r="F95" s="46">
        <v>390</v>
      </c>
      <c r="G95" s="46">
        <v>356</v>
      </c>
      <c r="H95" s="46">
        <v>344</v>
      </c>
      <c r="I95" s="46">
        <v>319</v>
      </c>
      <c r="J95" s="46">
        <v>305</v>
      </c>
      <c r="K95" s="46">
        <v>312</v>
      </c>
      <c r="L95" s="46">
        <v>274</v>
      </c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</row>
    <row r="96" spans="1:26" x14ac:dyDescent="0.25">
      <c r="A96" s="45" t="s">
        <v>127</v>
      </c>
      <c r="B96" s="46">
        <v>107</v>
      </c>
      <c r="C96" s="46">
        <v>126</v>
      </c>
      <c r="D96" s="46">
        <v>138</v>
      </c>
      <c r="E96" s="46">
        <v>129</v>
      </c>
      <c r="F96" s="46">
        <v>113</v>
      </c>
      <c r="G96" s="46">
        <v>147</v>
      </c>
      <c r="H96" s="46">
        <v>147</v>
      </c>
      <c r="I96" s="46">
        <v>132</v>
      </c>
      <c r="J96" s="46">
        <v>119</v>
      </c>
      <c r="K96" s="46">
        <v>134</v>
      </c>
      <c r="L96" s="46">
        <v>162</v>
      </c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</row>
    <row r="97" spans="1:26" x14ac:dyDescent="0.25">
      <c r="A97" s="62" t="s">
        <v>50</v>
      </c>
      <c r="B97" s="118">
        <v>733</v>
      </c>
      <c r="C97" s="118">
        <v>855</v>
      </c>
      <c r="D97" s="118">
        <v>1239</v>
      </c>
      <c r="E97" s="118">
        <v>1249</v>
      </c>
      <c r="F97" s="118">
        <v>1333</v>
      </c>
      <c r="G97" s="118">
        <v>896</v>
      </c>
      <c r="H97" s="118">
        <v>1213</v>
      </c>
      <c r="I97" s="118">
        <v>1203</v>
      </c>
      <c r="J97" s="118">
        <v>1242</v>
      </c>
      <c r="K97" s="118">
        <v>1420</v>
      </c>
      <c r="L97" s="118">
        <v>1627</v>
      </c>
      <c r="M97" s="46"/>
      <c r="N97" s="46"/>
      <c r="O97" s="46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</row>
    <row r="98" spans="1:26" x14ac:dyDescent="0.25">
      <c r="A98" s="45" t="s">
        <v>370</v>
      </c>
      <c r="B98" s="50">
        <v>0.183</v>
      </c>
      <c r="C98" s="50">
        <v>0.20399999999999999</v>
      </c>
      <c r="D98" s="50">
        <v>0.26200000000000001</v>
      </c>
      <c r="E98" s="50">
        <v>0.26300000000000001</v>
      </c>
      <c r="F98" s="50">
        <v>0.28699999999999998</v>
      </c>
      <c r="G98" s="50">
        <v>0.19600000000000001</v>
      </c>
      <c r="H98" s="50">
        <v>0.24</v>
      </c>
      <c r="I98" s="50">
        <v>0.22900000000000001</v>
      </c>
      <c r="J98" s="50">
        <v>0.23499999999999999</v>
      </c>
      <c r="K98" s="50">
        <v>0.23899999999999999</v>
      </c>
      <c r="L98" s="50">
        <v>0.252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100" spans="1:26" x14ac:dyDescent="0.25">
      <c r="M100" s="47"/>
      <c r="N100" s="47"/>
      <c r="O100" s="47"/>
    </row>
    <row r="102" spans="1:26" x14ac:dyDescent="0.25">
      <c r="O102" s="53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AD84"/>
  <sheetViews>
    <sheetView zoomScale="85" zoomScaleNormal="85" workbookViewId="0">
      <selection activeCell="L10" sqref="L10"/>
    </sheetView>
  </sheetViews>
  <sheetFormatPr defaultRowHeight="15" x14ac:dyDescent="0.25"/>
  <cols>
    <col min="1" max="1" width="50.85546875" style="17" customWidth="1"/>
    <col min="2" max="12" width="11.7109375" style="17" customWidth="1"/>
    <col min="13" max="256" width="9.140625" style="17"/>
    <col min="257" max="257" width="49" style="17" customWidth="1"/>
    <col min="258" max="267" width="8.28515625" style="17" customWidth="1"/>
    <col min="268" max="512" width="9.140625" style="17"/>
    <col min="513" max="513" width="49" style="17" customWidth="1"/>
    <col min="514" max="523" width="8.28515625" style="17" customWidth="1"/>
    <col min="524" max="768" width="9.140625" style="17"/>
    <col min="769" max="769" width="49" style="17" customWidth="1"/>
    <col min="770" max="779" width="8.28515625" style="17" customWidth="1"/>
    <col min="780" max="1024" width="9.140625" style="17"/>
    <col min="1025" max="1025" width="49" style="17" customWidth="1"/>
    <col min="1026" max="1035" width="8.28515625" style="17" customWidth="1"/>
    <col min="1036" max="1280" width="9.140625" style="17"/>
    <col min="1281" max="1281" width="49" style="17" customWidth="1"/>
    <col min="1282" max="1291" width="8.28515625" style="17" customWidth="1"/>
    <col min="1292" max="1536" width="9.140625" style="17"/>
    <col min="1537" max="1537" width="49" style="17" customWidth="1"/>
    <col min="1538" max="1547" width="8.28515625" style="17" customWidth="1"/>
    <col min="1548" max="1792" width="9.140625" style="17"/>
    <col min="1793" max="1793" width="49" style="17" customWidth="1"/>
    <col min="1794" max="1803" width="8.28515625" style="17" customWidth="1"/>
    <col min="1804" max="2048" width="9.140625" style="17"/>
    <col min="2049" max="2049" width="49" style="17" customWidth="1"/>
    <col min="2050" max="2059" width="8.28515625" style="17" customWidth="1"/>
    <col min="2060" max="2304" width="9.140625" style="17"/>
    <col min="2305" max="2305" width="49" style="17" customWidth="1"/>
    <col min="2306" max="2315" width="8.28515625" style="17" customWidth="1"/>
    <col min="2316" max="2560" width="9.140625" style="17"/>
    <col min="2561" max="2561" width="49" style="17" customWidth="1"/>
    <col min="2562" max="2571" width="8.28515625" style="17" customWidth="1"/>
    <col min="2572" max="2816" width="9.140625" style="17"/>
    <col min="2817" max="2817" width="49" style="17" customWidth="1"/>
    <col min="2818" max="2827" width="8.28515625" style="17" customWidth="1"/>
    <col min="2828" max="3072" width="9.140625" style="17"/>
    <col min="3073" max="3073" width="49" style="17" customWidth="1"/>
    <col min="3074" max="3083" width="8.28515625" style="17" customWidth="1"/>
    <col min="3084" max="3328" width="9.140625" style="17"/>
    <col min="3329" max="3329" width="49" style="17" customWidth="1"/>
    <col min="3330" max="3339" width="8.28515625" style="17" customWidth="1"/>
    <col min="3340" max="3584" width="9.140625" style="17"/>
    <col min="3585" max="3585" width="49" style="17" customWidth="1"/>
    <col min="3586" max="3595" width="8.28515625" style="17" customWidth="1"/>
    <col min="3596" max="3840" width="9.140625" style="17"/>
    <col min="3841" max="3841" width="49" style="17" customWidth="1"/>
    <col min="3842" max="3851" width="8.28515625" style="17" customWidth="1"/>
    <col min="3852" max="4096" width="9.140625" style="17"/>
    <col min="4097" max="4097" width="49" style="17" customWidth="1"/>
    <col min="4098" max="4107" width="8.28515625" style="17" customWidth="1"/>
    <col min="4108" max="4352" width="9.140625" style="17"/>
    <col min="4353" max="4353" width="49" style="17" customWidth="1"/>
    <col min="4354" max="4363" width="8.28515625" style="17" customWidth="1"/>
    <col min="4364" max="4608" width="9.140625" style="17"/>
    <col min="4609" max="4609" width="49" style="17" customWidth="1"/>
    <col min="4610" max="4619" width="8.28515625" style="17" customWidth="1"/>
    <col min="4620" max="4864" width="9.140625" style="17"/>
    <col min="4865" max="4865" width="49" style="17" customWidth="1"/>
    <col min="4866" max="4875" width="8.28515625" style="17" customWidth="1"/>
    <col min="4876" max="5120" width="9.140625" style="17"/>
    <col min="5121" max="5121" width="49" style="17" customWidth="1"/>
    <col min="5122" max="5131" width="8.28515625" style="17" customWidth="1"/>
    <col min="5132" max="5376" width="9.140625" style="17"/>
    <col min="5377" max="5377" width="49" style="17" customWidth="1"/>
    <col min="5378" max="5387" width="8.28515625" style="17" customWidth="1"/>
    <col min="5388" max="5632" width="9.140625" style="17"/>
    <col min="5633" max="5633" width="49" style="17" customWidth="1"/>
    <col min="5634" max="5643" width="8.28515625" style="17" customWidth="1"/>
    <col min="5644" max="5888" width="9.140625" style="17"/>
    <col min="5889" max="5889" width="49" style="17" customWidth="1"/>
    <col min="5890" max="5899" width="8.28515625" style="17" customWidth="1"/>
    <col min="5900" max="6144" width="9.140625" style="17"/>
    <col min="6145" max="6145" width="49" style="17" customWidth="1"/>
    <col min="6146" max="6155" width="8.28515625" style="17" customWidth="1"/>
    <col min="6156" max="6400" width="9.140625" style="17"/>
    <col min="6401" max="6401" width="49" style="17" customWidth="1"/>
    <col min="6402" max="6411" width="8.28515625" style="17" customWidth="1"/>
    <col min="6412" max="6656" width="9.140625" style="17"/>
    <col min="6657" max="6657" width="49" style="17" customWidth="1"/>
    <col min="6658" max="6667" width="8.28515625" style="17" customWidth="1"/>
    <col min="6668" max="6912" width="9.140625" style="17"/>
    <col min="6913" max="6913" width="49" style="17" customWidth="1"/>
    <col min="6914" max="6923" width="8.28515625" style="17" customWidth="1"/>
    <col min="6924" max="7168" width="9.140625" style="17"/>
    <col min="7169" max="7169" width="49" style="17" customWidth="1"/>
    <col min="7170" max="7179" width="8.28515625" style="17" customWidth="1"/>
    <col min="7180" max="7424" width="9.140625" style="17"/>
    <col min="7425" max="7425" width="49" style="17" customWidth="1"/>
    <col min="7426" max="7435" width="8.28515625" style="17" customWidth="1"/>
    <col min="7436" max="7680" width="9.140625" style="17"/>
    <col min="7681" max="7681" width="49" style="17" customWidth="1"/>
    <col min="7682" max="7691" width="8.28515625" style="17" customWidth="1"/>
    <col min="7692" max="7936" width="9.140625" style="17"/>
    <col min="7937" max="7937" width="49" style="17" customWidth="1"/>
    <col min="7938" max="7947" width="8.28515625" style="17" customWidth="1"/>
    <col min="7948" max="8192" width="9.140625" style="17"/>
    <col min="8193" max="8193" width="49" style="17" customWidth="1"/>
    <col min="8194" max="8203" width="8.28515625" style="17" customWidth="1"/>
    <col min="8204" max="8448" width="9.140625" style="17"/>
    <col min="8449" max="8449" width="49" style="17" customWidth="1"/>
    <col min="8450" max="8459" width="8.28515625" style="17" customWidth="1"/>
    <col min="8460" max="8704" width="9.140625" style="17"/>
    <col min="8705" max="8705" width="49" style="17" customWidth="1"/>
    <col min="8706" max="8715" width="8.28515625" style="17" customWidth="1"/>
    <col min="8716" max="8960" width="9.140625" style="17"/>
    <col min="8961" max="8961" width="49" style="17" customWidth="1"/>
    <col min="8962" max="8971" width="8.28515625" style="17" customWidth="1"/>
    <col min="8972" max="9216" width="9.140625" style="17"/>
    <col min="9217" max="9217" width="49" style="17" customWidth="1"/>
    <col min="9218" max="9227" width="8.28515625" style="17" customWidth="1"/>
    <col min="9228" max="9472" width="9.140625" style="17"/>
    <col min="9473" max="9473" width="49" style="17" customWidth="1"/>
    <col min="9474" max="9483" width="8.28515625" style="17" customWidth="1"/>
    <col min="9484" max="9728" width="9.140625" style="17"/>
    <col min="9729" max="9729" width="49" style="17" customWidth="1"/>
    <col min="9730" max="9739" width="8.28515625" style="17" customWidth="1"/>
    <col min="9740" max="9984" width="9.140625" style="17"/>
    <col min="9985" max="9985" width="49" style="17" customWidth="1"/>
    <col min="9986" max="9995" width="8.28515625" style="17" customWidth="1"/>
    <col min="9996" max="10240" width="9.140625" style="17"/>
    <col min="10241" max="10241" width="49" style="17" customWidth="1"/>
    <col min="10242" max="10251" width="8.28515625" style="17" customWidth="1"/>
    <col min="10252" max="10496" width="9.140625" style="17"/>
    <col min="10497" max="10497" width="49" style="17" customWidth="1"/>
    <col min="10498" max="10507" width="8.28515625" style="17" customWidth="1"/>
    <col min="10508" max="10752" width="9.140625" style="17"/>
    <col min="10753" max="10753" width="49" style="17" customWidth="1"/>
    <col min="10754" max="10763" width="8.28515625" style="17" customWidth="1"/>
    <col min="10764" max="11008" width="9.140625" style="17"/>
    <col min="11009" max="11009" width="49" style="17" customWidth="1"/>
    <col min="11010" max="11019" width="8.28515625" style="17" customWidth="1"/>
    <col min="11020" max="11264" width="9.140625" style="17"/>
    <col min="11265" max="11265" width="49" style="17" customWidth="1"/>
    <col min="11266" max="11275" width="8.28515625" style="17" customWidth="1"/>
    <col min="11276" max="11520" width="9.140625" style="17"/>
    <col min="11521" max="11521" width="49" style="17" customWidth="1"/>
    <col min="11522" max="11531" width="8.28515625" style="17" customWidth="1"/>
    <col min="11532" max="11776" width="9.140625" style="17"/>
    <col min="11777" max="11777" width="49" style="17" customWidth="1"/>
    <col min="11778" max="11787" width="8.28515625" style="17" customWidth="1"/>
    <col min="11788" max="12032" width="9.140625" style="17"/>
    <col min="12033" max="12033" width="49" style="17" customWidth="1"/>
    <col min="12034" max="12043" width="8.28515625" style="17" customWidth="1"/>
    <col min="12044" max="12288" width="9.140625" style="17"/>
    <col min="12289" max="12289" width="49" style="17" customWidth="1"/>
    <col min="12290" max="12299" width="8.28515625" style="17" customWidth="1"/>
    <col min="12300" max="12544" width="9.140625" style="17"/>
    <col min="12545" max="12545" width="49" style="17" customWidth="1"/>
    <col min="12546" max="12555" width="8.28515625" style="17" customWidth="1"/>
    <col min="12556" max="12800" width="9.140625" style="17"/>
    <col min="12801" max="12801" width="49" style="17" customWidth="1"/>
    <col min="12802" max="12811" width="8.28515625" style="17" customWidth="1"/>
    <col min="12812" max="13056" width="9.140625" style="17"/>
    <col min="13057" max="13057" width="49" style="17" customWidth="1"/>
    <col min="13058" max="13067" width="8.28515625" style="17" customWidth="1"/>
    <col min="13068" max="13312" width="9.140625" style="17"/>
    <col min="13313" max="13313" width="49" style="17" customWidth="1"/>
    <col min="13314" max="13323" width="8.28515625" style="17" customWidth="1"/>
    <col min="13324" max="13568" width="9.140625" style="17"/>
    <col min="13569" max="13569" width="49" style="17" customWidth="1"/>
    <col min="13570" max="13579" width="8.28515625" style="17" customWidth="1"/>
    <col min="13580" max="13824" width="9.140625" style="17"/>
    <col min="13825" max="13825" width="49" style="17" customWidth="1"/>
    <col min="13826" max="13835" width="8.28515625" style="17" customWidth="1"/>
    <col min="13836" max="14080" width="9.140625" style="17"/>
    <col min="14081" max="14081" width="49" style="17" customWidth="1"/>
    <col min="14082" max="14091" width="8.28515625" style="17" customWidth="1"/>
    <col min="14092" max="14336" width="9.140625" style="17"/>
    <col min="14337" max="14337" width="49" style="17" customWidth="1"/>
    <col min="14338" max="14347" width="8.28515625" style="17" customWidth="1"/>
    <col min="14348" max="14592" width="9.140625" style="17"/>
    <col min="14593" max="14593" width="49" style="17" customWidth="1"/>
    <col min="14594" max="14603" width="8.28515625" style="17" customWidth="1"/>
    <col min="14604" max="14848" width="9.140625" style="17"/>
    <col min="14849" max="14849" width="49" style="17" customWidth="1"/>
    <col min="14850" max="14859" width="8.28515625" style="17" customWidth="1"/>
    <col min="14860" max="15104" width="9.140625" style="17"/>
    <col min="15105" max="15105" width="49" style="17" customWidth="1"/>
    <col min="15106" max="15115" width="8.28515625" style="17" customWidth="1"/>
    <col min="15116" max="15360" width="9.140625" style="17"/>
    <col min="15361" max="15361" width="49" style="17" customWidth="1"/>
    <col min="15362" max="15371" width="8.28515625" style="17" customWidth="1"/>
    <col min="15372" max="15616" width="9.140625" style="17"/>
    <col min="15617" max="15617" width="49" style="17" customWidth="1"/>
    <col min="15618" max="15627" width="8.28515625" style="17" customWidth="1"/>
    <col min="15628" max="15872" width="9.140625" style="17"/>
    <col min="15873" max="15873" width="49" style="17" customWidth="1"/>
    <col min="15874" max="15883" width="8.28515625" style="17" customWidth="1"/>
    <col min="15884" max="16128" width="9.140625" style="17"/>
    <col min="16129" max="16129" width="49" style="17" customWidth="1"/>
    <col min="16130" max="16139" width="8.28515625" style="17" customWidth="1"/>
    <col min="16140" max="16384" width="9.140625" style="17"/>
  </cols>
  <sheetData>
    <row r="1" spans="1:30" ht="1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30" x14ac:dyDescent="0.25">
      <c r="A2" s="15" t="s">
        <v>52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99</v>
      </c>
    </row>
    <row r="3" spans="1:30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30" x14ac:dyDescent="0.25">
      <c r="A4" s="40" t="s">
        <v>51</v>
      </c>
      <c r="B4" s="41" t="str">
        <f>B$2</f>
        <v>1Q16</v>
      </c>
      <c r="C4" s="41" t="str">
        <f t="shared" ref="C4:L4" si="0">C$2</f>
        <v>2Q16</v>
      </c>
      <c r="D4" s="41" t="str">
        <f t="shared" si="0"/>
        <v>3Q16</v>
      </c>
      <c r="E4" s="41" t="str">
        <f t="shared" si="0"/>
        <v>4Q16</v>
      </c>
      <c r="F4" s="41" t="str">
        <f t="shared" si="0"/>
        <v>1Q17</v>
      </c>
      <c r="G4" s="41" t="str">
        <f t="shared" si="0"/>
        <v>2Q17</v>
      </c>
      <c r="H4" s="41" t="str">
        <f t="shared" si="0"/>
        <v>3Q17</v>
      </c>
      <c r="I4" s="41" t="str">
        <f t="shared" si="0"/>
        <v>4Q17</v>
      </c>
      <c r="J4" s="41" t="str">
        <f t="shared" si="0"/>
        <v>1Q18</v>
      </c>
      <c r="K4" s="41" t="str">
        <f t="shared" si="0"/>
        <v>2Q18</v>
      </c>
      <c r="L4" s="41" t="str">
        <f t="shared" si="0"/>
        <v>3Q18</v>
      </c>
    </row>
    <row r="5" spans="1:30" x14ac:dyDescent="0.25">
      <c r="A5" s="55" t="s">
        <v>43</v>
      </c>
      <c r="B5" s="61">
        <v>-777</v>
      </c>
      <c r="C5" s="61">
        <v>46</v>
      </c>
      <c r="D5" s="61">
        <v>-67</v>
      </c>
      <c r="E5" s="61">
        <v>-56</v>
      </c>
      <c r="F5" s="61">
        <v>118</v>
      </c>
      <c r="G5" s="61">
        <v>-640</v>
      </c>
      <c r="H5" s="61">
        <v>256</v>
      </c>
      <c r="I5" s="61">
        <v>378</v>
      </c>
      <c r="J5" s="61">
        <v>1486</v>
      </c>
      <c r="K5" s="61">
        <v>1190</v>
      </c>
      <c r="L5" s="61">
        <v>752</v>
      </c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</row>
    <row r="6" spans="1:30" x14ac:dyDescent="0.25">
      <c r="A6" s="114" t="s">
        <v>54</v>
      </c>
      <c r="B6" s="60">
        <v>0</v>
      </c>
      <c r="C6" s="60">
        <v>0</v>
      </c>
      <c r="D6" s="60">
        <v>7</v>
      </c>
      <c r="E6" s="60">
        <v>3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0" x14ac:dyDescent="0.25">
      <c r="A7" s="49" t="s">
        <v>44</v>
      </c>
      <c r="B7" s="60">
        <v>309</v>
      </c>
      <c r="C7" s="60">
        <v>303</v>
      </c>
      <c r="D7" s="60">
        <v>311</v>
      </c>
      <c r="E7" s="60">
        <v>356</v>
      </c>
      <c r="F7" s="60">
        <v>390</v>
      </c>
      <c r="G7" s="60">
        <v>356</v>
      </c>
      <c r="H7" s="60">
        <v>344</v>
      </c>
      <c r="I7" s="60">
        <v>319</v>
      </c>
      <c r="J7" s="60">
        <v>305</v>
      </c>
      <c r="K7" s="60">
        <v>312</v>
      </c>
      <c r="L7" s="60">
        <v>274</v>
      </c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0" x14ac:dyDescent="0.25">
      <c r="A8" s="49" t="s">
        <v>45</v>
      </c>
      <c r="B8" s="60">
        <v>113</v>
      </c>
      <c r="C8" s="60">
        <v>28</v>
      </c>
      <c r="D8" s="60">
        <v>123</v>
      </c>
      <c r="E8" s="60">
        <v>2</v>
      </c>
      <c r="F8" s="60">
        <v>137</v>
      </c>
      <c r="G8" s="60">
        <v>145</v>
      </c>
      <c r="H8" s="60">
        <v>128</v>
      </c>
      <c r="I8" s="60">
        <v>-1</v>
      </c>
      <c r="J8" s="60">
        <v>559</v>
      </c>
      <c r="K8" s="60">
        <v>-635</v>
      </c>
      <c r="L8" s="60">
        <v>240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</row>
    <row r="9" spans="1:30" x14ac:dyDescent="0.25">
      <c r="A9" s="49" t="s">
        <v>46</v>
      </c>
      <c r="B9" s="60">
        <v>897</v>
      </c>
      <c r="C9" s="60">
        <v>198</v>
      </c>
      <c r="D9" s="60">
        <v>750</v>
      </c>
      <c r="E9" s="60">
        <v>677</v>
      </c>
      <c r="F9" s="60">
        <v>497</v>
      </c>
      <c r="G9" s="60">
        <v>829</v>
      </c>
      <c r="H9" s="60">
        <v>278</v>
      </c>
      <c r="I9" s="60">
        <v>860</v>
      </c>
      <c r="J9" s="60">
        <v>594</v>
      </c>
      <c r="K9" s="60">
        <v>989</v>
      </c>
      <c r="L9" s="60">
        <v>423</v>
      </c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0" x14ac:dyDescent="0.25">
      <c r="A10" s="55" t="s">
        <v>3</v>
      </c>
      <c r="B10" s="61">
        <v>542</v>
      </c>
      <c r="C10" s="61">
        <v>575</v>
      </c>
      <c r="D10" s="61">
        <v>1125</v>
      </c>
      <c r="E10" s="61">
        <v>982</v>
      </c>
      <c r="F10" s="61">
        <v>1142</v>
      </c>
      <c r="G10" s="61">
        <v>689</v>
      </c>
      <c r="H10" s="61">
        <v>1006</v>
      </c>
      <c r="I10" s="61">
        <v>1556</v>
      </c>
      <c r="J10" s="61">
        <v>2944</v>
      </c>
      <c r="K10" s="61">
        <v>1855</v>
      </c>
      <c r="L10" s="61">
        <v>1689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x14ac:dyDescent="0.25">
      <c r="A11" s="49" t="s">
        <v>47</v>
      </c>
      <c r="B11" s="60">
        <v>126</v>
      </c>
      <c r="C11" s="60">
        <v>171</v>
      </c>
      <c r="D11" s="60">
        <v>2</v>
      </c>
      <c r="E11" s="60">
        <v>114</v>
      </c>
      <c r="F11" s="60">
        <v>99</v>
      </c>
      <c r="G11" s="60">
        <v>99</v>
      </c>
      <c r="H11" s="60">
        <v>98</v>
      </c>
      <c r="I11" s="60">
        <v>-473</v>
      </c>
      <c r="J11" s="60">
        <v>-1797</v>
      </c>
      <c r="K11" s="60">
        <v>-542</v>
      </c>
      <c r="L11" s="60">
        <v>-180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</row>
    <row r="12" spans="1:30" x14ac:dyDescent="0.25">
      <c r="A12" s="49" t="s">
        <v>48</v>
      </c>
      <c r="B12" s="60">
        <v>-46</v>
      </c>
      <c r="C12" s="60">
        <v>-17</v>
      </c>
      <c r="D12" s="60">
        <v>-26</v>
      </c>
      <c r="E12" s="60">
        <v>24</v>
      </c>
      <c r="F12" s="60">
        <v>-20</v>
      </c>
      <c r="G12" s="60">
        <v>-39</v>
      </c>
      <c r="H12" s="60">
        <v>-38</v>
      </c>
      <c r="I12" s="60">
        <v>-11</v>
      </c>
      <c r="J12" s="60">
        <v>-25</v>
      </c>
      <c r="K12" s="60">
        <v>-27</v>
      </c>
      <c r="L12" s="60">
        <v>-44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</row>
    <row r="13" spans="1:30" x14ac:dyDescent="0.25">
      <c r="A13" s="49" t="s">
        <v>49</v>
      </c>
      <c r="B13" s="60">
        <v>110</v>
      </c>
      <c r="C13" s="60">
        <v>125</v>
      </c>
      <c r="D13" s="60">
        <v>138</v>
      </c>
      <c r="E13" s="60">
        <v>129</v>
      </c>
      <c r="F13" s="60">
        <v>112</v>
      </c>
      <c r="G13" s="60">
        <v>147</v>
      </c>
      <c r="H13" s="60">
        <v>147</v>
      </c>
      <c r="I13" s="60">
        <v>132</v>
      </c>
      <c r="J13" s="60">
        <v>119</v>
      </c>
      <c r="K13" s="60">
        <v>134</v>
      </c>
      <c r="L13" s="60">
        <v>162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</row>
    <row r="14" spans="1:30" x14ac:dyDescent="0.25">
      <c r="A14" s="55" t="s">
        <v>50</v>
      </c>
      <c r="B14" s="61">
        <v>733</v>
      </c>
      <c r="C14" s="61">
        <v>855</v>
      </c>
      <c r="D14" s="61">
        <v>1239</v>
      </c>
      <c r="E14" s="61">
        <v>1249</v>
      </c>
      <c r="F14" s="61">
        <v>1333</v>
      </c>
      <c r="G14" s="61">
        <v>896</v>
      </c>
      <c r="H14" s="61">
        <v>1213</v>
      </c>
      <c r="I14" s="61">
        <v>1204</v>
      </c>
      <c r="J14" s="61">
        <v>1242</v>
      </c>
      <c r="K14" s="61">
        <v>1420</v>
      </c>
      <c r="L14" s="61">
        <v>1627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</row>
    <row r="15" spans="1:30" x14ac:dyDescent="0.25">
      <c r="A15" s="120" t="s">
        <v>53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</row>
    <row r="16" spans="1:30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</row>
    <row r="17" spans="1:24" x14ac:dyDescent="0.25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24" ht="30" x14ac:dyDescent="0.25">
      <c r="A18" s="113" t="s">
        <v>40</v>
      </c>
      <c r="B18" s="41" t="str">
        <f>B$2</f>
        <v>1Q16</v>
      </c>
      <c r="C18" s="41" t="str">
        <f t="shared" ref="C18:L18" si="1">C$2</f>
        <v>2Q16</v>
      </c>
      <c r="D18" s="41" t="str">
        <f t="shared" si="1"/>
        <v>3Q16</v>
      </c>
      <c r="E18" s="41" t="str">
        <f t="shared" si="1"/>
        <v>4Q16</v>
      </c>
      <c r="F18" s="41" t="str">
        <f t="shared" si="1"/>
        <v>1Q17</v>
      </c>
      <c r="G18" s="41" t="str">
        <f t="shared" si="1"/>
        <v>2Q17</v>
      </c>
      <c r="H18" s="41" t="str">
        <f t="shared" si="1"/>
        <v>3Q17</v>
      </c>
      <c r="I18" s="41" t="str">
        <f t="shared" si="1"/>
        <v>4Q17</v>
      </c>
      <c r="J18" s="41" t="str">
        <f t="shared" si="1"/>
        <v>1Q18</v>
      </c>
      <c r="K18" s="41" t="str">
        <f t="shared" si="1"/>
        <v>2Q18</v>
      </c>
      <c r="L18" s="41" t="str">
        <f t="shared" si="1"/>
        <v>3Q18</v>
      </c>
    </row>
    <row r="19" spans="1:24" x14ac:dyDescent="0.25">
      <c r="A19" s="45" t="s">
        <v>4</v>
      </c>
      <c r="B19" s="60">
        <v>61</v>
      </c>
      <c r="C19" s="60">
        <v>32</v>
      </c>
      <c r="D19" s="60">
        <v>42</v>
      </c>
      <c r="E19" s="60">
        <v>20</v>
      </c>
      <c r="F19" s="60">
        <v>39</v>
      </c>
      <c r="G19" s="60">
        <v>54</v>
      </c>
      <c r="H19" s="60">
        <v>54</v>
      </c>
      <c r="I19" s="60">
        <v>25</v>
      </c>
      <c r="J19" s="60">
        <v>33</v>
      </c>
      <c r="K19" s="60">
        <v>46</v>
      </c>
      <c r="L19" s="60">
        <v>61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25">
      <c r="A20" s="45" t="s">
        <v>5</v>
      </c>
      <c r="B20" s="60">
        <v>1</v>
      </c>
      <c r="C20" s="60">
        <v>0</v>
      </c>
      <c r="D20" s="60">
        <v>1</v>
      </c>
      <c r="E20" s="60">
        <v>1</v>
      </c>
      <c r="F20" s="60">
        <v>0</v>
      </c>
      <c r="G20" s="60">
        <v>1</v>
      </c>
      <c r="H20" s="60">
        <v>1</v>
      </c>
      <c r="I20" s="60">
        <v>0</v>
      </c>
      <c r="J20" s="60">
        <v>1</v>
      </c>
      <c r="K20" s="60">
        <v>1</v>
      </c>
      <c r="L20" s="60">
        <v>1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25">
      <c r="A21" s="45" t="s">
        <v>6</v>
      </c>
      <c r="B21" s="60">
        <v>-7</v>
      </c>
      <c r="C21" s="60">
        <v>-4</v>
      </c>
      <c r="D21" s="60">
        <v>-6</v>
      </c>
      <c r="E21" s="60">
        <v>-35</v>
      </c>
      <c r="F21" s="60">
        <v>-4</v>
      </c>
      <c r="G21" s="60">
        <v>-5</v>
      </c>
      <c r="H21" s="60">
        <v>-11</v>
      </c>
      <c r="I21" s="60">
        <v>-2</v>
      </c>
      <c r="J21" s="60">
        <v>-3</v>
      </c>
      <c r="K21" s="60">
        <v>-8</v>
      </c>
      <c r="L21" s="60">
        <v>-6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</row>
    <row r="22" spans="1:24" x14ac:dyDescent="0.25">
      <c r="A22" s="45" t="s">
        <v>7</v>
      </c>
      <c r="B22" s="60">
        <v>0</v>
      </c>
      <c r="C22" s="60">
        <v>0</v>
      </c>
      <c r="D22" s="60">
        <v>2</v>
      </c>
      <c r="E22" s="60">
        <v>0</v>
      </c>
      <c r="F22" s="60">
        <v>-1</v>
      </c>
      <c r="G22" s="60">
        <v>1</v>
      </c>
      <c r="H22" s="60">
        <v>0</v>
      </c>
      <c r="I22" s="60">
        <v>-5</v>
      </c>
      <c r="J22" s="60">
        <v>0</v>
      </c>
      <c r="K22" s="60">
        <v>-2</v>
      </c>
      <c r="L22" s="60">
        <v>-2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</row>
    <row r="23" spans="1:24" x14ac:dyDescent="0.25">
      <c r="A23" s="45" t="s">
        <v>41</v>
      </c>
      <c r="B23" s="60">
        <v>-11</v>
      </c>
      <c r="C23" s="60">
        <v>-10</v>
      </c>
      <c r="D23" s="60">
        <v>-13</v>
      </c>
      <c r="E23" s="60">
        <v>-9</v>
      </c>
      <c r="F23" s="60">
        <v>-13</v>
      </c>
      <c r="G23" s="60">
        <v>-11</v>
      </c>
      <c r="H23" s="60">
        <v>-6</v>
      </c>
      <c r="I23" s="60">
        <v>-8</v>
      </c>
      <c r="J23" s="60">
        <v>-6</v>
      </c>
      <c r="K23" s="60">
        <v>-10</v>
      </c>
      <c r="L23" s="60">
        <v>-11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</row>
    <row r="24" spans="1:24" x14ac:dyDescent="0.25">
      <c r="A24" s="45" t="s">
        <v>8</v>
      </c>
      <c r="B24" s="60">
        <v>1</v>
      </c>
      <c r="C24" s="60">
        <v>-2</v>
      </c>
      <c r="D24" s="60">
        <v>1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</row>
    <row r="25" spans="1:24" x14ac:dyDescent="0.25">
      <c r="A25" s="55" t="s">
        <v>42</v>
      </c>
      <c r="B25" s="61">
        <v>46</v>
      </c>
      <c r="C25" s="61">
        <v>17</v>
      </c>
      <c r="D25" s="61">
        <v>26</v>
      </c>
      <c r="E25" s="61">
        <v>-24</v>
      </c>
      <c r="F25" s="61">
        <v>20</v>
      </c>
      <c r="G25" s="61">
        <v>40</v>
      </c>
      <c r="H25" s="61">
        <v>38</v>
      </c>
      <c r="I25" s="61">
        <v>11</v>
      </c>
      <c r="J25" s="61">
        <v>25</v>
      </c>
      <c r="K25" s="61">
        <v>27</v>
      </c>
      <c r="L25" s="61">
        <v>44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</row>
    <row r="26" spans="1:24" x14ac:dyDescent="0.25">
      <c r="A26" s="45"/>
      <c r="B26" s="46"/>
      <c r="C26" s="46"/>
      <c r="D26" s="46"/>
      <c r="E26" s="46"/>
      <c r="F26" s="46"/>
      <c r="G26" s="46"/>
      <c r="H26" s="46"/>
      <c r="I26" s="46"/>
      <c r="J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</row>
    <row r="27" spans="1:24" x14ac:dyDescent="0.25">
      <c r="A27" s="40" t="s">
        <v>31</v>
      </c>
      <c r="B27" s="41" t="str">
        <f>B$2</f>
        <v>1Q16</v>
      </c>
      <c r="C27" s="41" t="str">
        <f t="shared" ref="C27:L27" si="2">C$2</f>
        <v>2Q16</v>
      </c>
      <c r="D27" s="41" t="str">
        <f t="shared" si="2"/>
        <v>3Q16</v>
      </c>
      <c r="E27" s="41" t="str">
        <f t="shared" si="2"/>
        <v>4Q16</v>
      </c>
      <c r="F27" s="41" t="str">
        <f t="shared" si="2"/>
        <v>1Q17</v>
      </c>
      <c r="G27" s="41" t="str">
        <f t="shared" si="2"/>
        <v>2Q17</v>
      </c>
      <c r="H27" s="41" t="str">
        <f t="shared" si="2"/>
        <v>3Q17</v>
      </c>
      <c r="I27" s="41" t="str">
        <f t="shared" si="2"/>
        <v>4Q17</v>
      </c>
      <c r="J27" s="41" t="str">
        <f t="shared" si="2"/>
        <v>1Q18</v>
      </c>
      <c r="K27" s="41" t="str">
        <f t="shared" si="2"/>
        <v>2Q18</v>
      </c>
      <c r="L27" s="41" t="str">
        <f t="shared" si="2"/>
        <v>3Q18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</row>
    <row r="28" spans="1:24" x14ac:dyDescent="0.25">
      <c r="A28" s="55" t="s">
        <v>32</v>
      </c>
      <c r="B28" s="61">
        <v>-897</v>
      </c>
      <c r="C28" s="61">
        <v>-197</v>
      </c>
      <c r="D28" s="61">
        <v>-751</v>
      </c>
      <c r="E28" s="61">
        <v>-677</v>
      </c>
      <c r="F28" s="61">
        <v>-497</v>
      </c>
      <c r="G28" s="61">
        <v>-829</v>
      </c>
      <c r="H28" s="61">
        <v>-278</v>
      </c>
      <c r="I28" s="61">
        <v>-860</v>
      </c>
      <c r="J28" s="61">
        <v>-594</v>
      </c>
      <c r="K28" s="61">
        <v>-989</v>
      </c>
      <c r="L28" s="61">
        <v>-423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</row>
    <row r="29" spans="1:24" x14ac:dyDescent="0.25">
      <c r="A29" s="49" t="s">
        <v>39</v>
      </c>
      <c r="B29" s="60">
        <v>243</v>
      </c>
      <c r="C29" s="60">
        <v>141</v>
      </c>
      <c r="D29" s="60">
        <v>139</v>
      </c>
      <c r="E29" s="60">
        <v>115</v>
      </c>
      <c r="F29" s="60">
        <v>103</v>
      </c>
      <c r="G29" s="60">
        <v>84</v>
      </c>
      <c r="H29" s="60">
        <v>71</v>
      </c>
      <c r="I29" s="60">
        <v>48</v>
      </c>
      <c r="J29" s="60">
        <v>43</v>
      </c>
      <c r="K29" s="60">
        <v>48</v>
      </c>
      <c r="L29" s="60">
        <v>336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</row>
    <row r="30" spans="1:24" x14ac:dyDescent="0.25">
      <c r="A30" s="49" t="s">
        <v>33</v>
      </c>
      <c r="B30" s="60">
        <v>-1140</v>
      </c>
      <c r="C30" s="60">
        <v>-338</v>
      </c>
      <c r="D30" s="60">
        <v>-891</v>
      </c>
      <c r="E30" s="60">
        <v>-792</v>
      </c>
      <c r="F30" s="60">
        <v>-601</v>
      </c>
      <c r="G30" s="60">
        <v>-912</v>
      </c>
      <c r="H30" s="60">
        <v>-348</v>
      </c>
      <c r="I30" s="60">
        <v>-908</v>
      </c>
      <c r="J30" s="60">
        <v>-637</v>
      </c>
      <c r="K30" s="60">
        <v>-1037</v>
      </c>
      <c r="L30" s="60">
        <v>-759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</row>
    <row r="31" spans="1:24" x14ac:dyDescent="0.25">
      <c r="A31" s="56" t="s">
        <v>34</v>
      </c>
      <c r="B31" s="60">
        <v>-821</v>
      </c>
      <c r="C31" s="60">
        <v>-826</v>
      </c>
      <c r="D31" s="60">
        <v>-823</v>
      </c>
      <c r="E31" s="60">
        <v>-813</v>
      </c>
      <c r="F31" s="60">
        <v>-787</v>
      </c>
      <c r="G31" s="60">
        <v>-683</v>
      </c>
      <c r="H31" s="60">
        <v>-629</v>
      </c>
      <c r="I31" s="60">
        <v>-683</v>
      </c>
      <c r="J31" s="60">
        <v>-523</v>
      </c>
      <c r="K31" s="60">
        <v>-489</v>
      </c>
      <c r="L31" s="60">
        <v>-671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4" x14ac:dyDescent="0.25">
      <c r="A32" s="56" t="s">
        <v>35</v>
      </c>
      <c r="B32" s="60">
        <v>-319</v>
      </c>
      <c r="C32" s="60">
        <v>488</v>
      </c>
      <c r="D32" s="60">
        <v>-67</v>
      </c>
      <c r="E32" s="60">
        <v>21</v>
      </c>
      <c r="F32" s="60">
        <v>186</v>
      </c>
      <c r="G32" s="60">
        <v>-229</v>
      </c>
      <c r="H32" s="60">
        <v>280</v>
      </c>
      <c r="I32" s="60">
        <v>-225</v>
      </c>
      <c r="J32" s="60">
        <v>-113</v>
      </c>
      <c r="K32" s="60">
        <v>-548</v>
      </c>
      <c r="L32" s="60">
        <v>-88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</row>
    <row r="33" spans="1:24" x14ac:dyDescent="0.25">
      <c r="A33" s="57" t="s">
        <v>36</v>
      </c>
      <c r="B33" s="60">
        <v>936</v>
      </c>
      <c r="C33" s="60">
        <v>1202</v>
      </c>
      <c r="D33" s="60">
        <v>-131</v>
      </c>
      <c r="E33" s="60">
        <v>5</v>
      </c>
      <c r="F33" s="60">
        <v>308</v>
      </c>
      <c r="G33" s="60">
        <v>-461</v>
      </c>
      <c r="H33" s="60">
        <v>473</v>
      </c>
      <c r="I33" s="60">
        <v>-427</v>
      </c>
      <c r="J33" s="60">
        <v>-138</v>
      </c>
      <c r="K33" s="60">
        <v>-1905</v>
      </c>
      <c r="L33" s="60">
        <v>-465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</row>
    <row r="34" spans="1:24" x14ac:dyDescent="0.25">
      <c r="A34" s="57" t="s">
        <v>37</v>
      </c>
      <c r="B34" s="60">
        <v>-566</v>
      </c>
      <c r="C34" s="60">
        <v>-595</v>
      </c>
      <c r="D34" s="60">
        <v>61</v>
      </c>
      <c r="E34" s="60">
        <v>17</v>
      </c>
      <c r="F34" s="60">
        <v>-135</v>
      </c>
      <c r="G34" s="60">
        <v>227</v>
      </c>
      <c r="H34" s="60">
        <v>-202</v>
      </c>
      <c r="I34" s="60">
        <v>202</v>
      </c>
      <c r="J34" s="60">
        <v>24</v>
      </c>
      <c r="K34" s="60">
        <v>1353</v>
      </c>
      <c r="L34" s="60">
        <v>380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</row>
    <row r="35" spans="1:24" x14ac:dyDescent="0.25">
      <c r="A35" s="57" t="s">
        <v>38</v>
      </c>
      <c r="B35" s="60">
        <v>-689</v>
      </c>
      <c r="C35" s="60">
        <v>-119</v>
      </c>
      <c r="D35" s="60">
        <v>3</v>
      </c>
      <c r="E35" s="60">
        <v>-2</v>
      </c>
      <c r="F35" s="60">
        <v>13</v>
      </c>
      <c r="G35" s="60">
        <v>5</v>
      </c>
      <c r="H35" s="60">
        <v>10</v>
      </c>
      <c r="I35" s="60">
        <v>0</v>
      </c>
      <c r="J35" s="60">
        <v>1</v>
      </c>
      <c r="K35" s="60">
        <v>3</v>
      </c>
      <c r="L35" s="60">
        <v>-3</v>
      </c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</row>
    <row r="36" spans="1:24" x14ac:dyDescent="0.25">
      <c r="A36" s="45"/>
      <c r="B36" s="50"/>
      <c r="C36" s="50"/>
      <c r="D36" s="50"/>
      <c r="E36" s="50"/>
      <c r="F36" s="50"/>
      <c r="G36" s="50"/>
      <c r="H36" s="50"/>
      <c r="I36" s="50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</row>
    <row r="37" spans="1:24" x14ac:dyDescent="0.25">
      <c r="A37" s="113" t="s">
        <v>69</v>
      </c>
      <c r="B37" s="117" t="s">
        <v>100</v>
      </c>
      <c r="C37" s="117" t="s">
        <v>101</v>
      </c>
      <c r="D37" s="117" t="s">
        <v>102</v>
      </c>
      <c r="E37" s="117" t="s">
        <v>103</v>
      </c>
      <c r="F37" s="117" t="s">
        <v>104</v>
      </c>
      <c r="G37" s="117" t="s">
        <v>105</v>
      </c>
      <c r="H37" s="117" t="s">
        <v>106</v>
      </c>
      <c r="I37" s="117" t="s">
        <v>107</v>
      </c>
      <c r="J37" s="117" t="s">
        <v>108</v>
      </c>
      <c r="K37" s="117" t="s">
        <v>109</v>
      </c>
      <c r="L37" s="117" t="s">
        <v>110</v>
      </c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</row>
    <row r="38" spans="1:24" x14ac:dyDescent="0.25">
      <c r="A38" s="49" t="s">
        <v>55</v>
      </c>
      <c r="B38" s="46">
        <v>1288</v>
      </c>
      <c r="C38" s="46">
        <v>802</v>
      </c>
      <c r="D38" s="46">
        <v>851</v>
      </c>
      <c r="E38" s="46">
        <v>914</v>
      </c>
      <c r="F38" s="46">
        <v>1091</v>
      </c>
      <c r="G38" s="46">
        <v>890</v>
      </c>
      <c r="H38" s="46">
        <v>846</v>
      </c>
      <c r="I38" s="46">
        <v>777</v>
      </c>
      <c r="J38" s="46">
        <v>244</v>
      </c>
      <c r="K38" s="46">
        <v>593</v>
      </c>
      <c r="L38" s="47">
        <v>316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</row>
    <row r="39" spans="1:24" x14ac:dyDescent="0.25">
      <c r="A39" s="49" t="s">
        <v>56</v>
      </c>
      <c r="B39" s="46">
        <v>321</v>
      </c>
      <c r="C39" s="46">
        <v>317</v>
      </c>
      <c r="D39" s="46">
        <v>298</v>
      </c>
      <c r="E39" s="46">
        <v>373</v>
      </c>
      <c r="F39" s="46">
        <v>331</v>
      </c>
      <c r="G39" s="46">
        <v>404</v>
      </c>
      <c r="H39" s="46">
        <v>387</v>
      </c>
      <c r="I39" s="46">
        <v>311</v>
      </c>
      <c r="J39" s="46">
        <v>322</v>
      </c>
      <c r="K39" s="46">
        <v>329</v>
      </c>
      <c r="L39" s="47">
        <v>359</v>
      </c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</row>
    <row r="40" spans="1:24" x14ac:dyDescent="0.25">
      <c r="A40" s="49" t="s">
        <v>57</v>
      </c>
      <c r="B40" s="46">
        <v>0</v>
      </c>
      <c r="C40" s="46">
        <v>0</v>
      </c>
      <c r="D40" s="46">
        <v>14</v>
      </c>
      <c r="E40" s="46">
        <v>4</v>
      </c>
      <c r="F40" s="46">
        <v>4</v>
      </c>
      <c r="G40" s="46">
        <v>2</v>
      </c>
      <c r="H40" s="46">
        <v>3</v>
      </c>
      <c r="I40" s="46">
        <v>3</v>
      </c>
      <c r="J40" s="46">
        <v>4</v>
      </c>
      <c r="K40" s="46">
        <v>9</v>
      </c>
      <c r="L40" s="47">
        <v>6</v>
      </c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</row>
    <row r="41" spans="1:24" x14ac:dyDescent="0.25">
      <c r="A41" s="55" t="s">
        <v>58</v>
      </c>
      <c r="B41" s="65">
        <v>1610</v>
      </c>
      <c r="C41" s="65">
        <v>1119</v>
      </c>
      <c r="D41" s="65">
        <v>1163</v>
      </c>
      <c r="E41" s="65">
        <v>1290</v>
      </c>
      <c r="F41" s="65">
        <v>1425</v>
      </c>
      <c r="G41" s="65">
        <v>1296</v>
      </c>
      <c r="H41" s="65">
        <v>1236</v>
      </c>
      <c r="I41" s="65">
        <v>1091</v>
      </c>
      <c r="J41" s="65">
        <v>571</v>
      </c>
      <c r="K41" s="65">
        <v>931</v>
      </c>
      <c r="L41" s="66">
        <v>681</v>
      </c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x14ac:dyDescent="0.25">
      <c r="A42" s="49" t="s">
        <v>59</v>
      </c>
      <c r="B42" s="46">
        <v>-4466</v>
      </c>
      <c r="C42" s="46">
        <v>-4437</v>
      </c>
      <c r="D42" s="46">
        <v>-4393</v>
      </c>
      <c r="E42" s="46">
        <v>-4373</v>
      </c>
      <c r="F42" s="46">
        <v>-4327</v>
      </c>
      <c r="G42" s="46">
        <v>-4324</v>
      </c>
      <c r="H42" s="46">
        <v>-4329</v>
      </c>
      <c r="I42" s="46">
        <v>-4333</v>
      </c>
      <c r="J42" s="46">
        <v>-4236</v>
      </c>
      <c r="K42" s="46">
        <v>-4237</v>
      </c>
      <c r="L42" s="47">
        <v>-4256</v>
      </c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x14ac:dyDescent="0.25">
      <c r="A43" s="49" t="s">
        <v>60</v>
      </c>
      <c r="B43" s="46">
        <v>-7</v>
      </c>
      <c r="C43" s="46">
        <v>-6</v>
      </c>
      <c r="D43" s="46">
        <v>-18</v>
      </c>
      <c r="E43" s="46">
        <v>-97</v>
      </c>
      <c r="F43" s="46">
        <v>-115</v>
      </c>
      <c r="G43" s="46">
        <v>-70</v>
      </c>
      <c r="H43" s="46">
        <v>-37</v>
      </c>
      <c r="I43" s="46">
        <v>-98</v>
      </c>
      <c r="J43" s="46">
        <v>-175</v>
      </c>
      <c r="K43" s="46">
        <v>-202</v>
      </c>
      <c r="L43" s="47">
        <v>-160</v>
      </c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4.25" customHeight="1" x14ac:dyDescent="0.25">
      <c r="A44" s="49" t="s">
        <v>61</v>
      </c>
      <c r="B44" s="46">
        <v>-6</v>
      </c>
      <c r="C44" s="46">
        <v>-7</v>
      </c>
      <c r="D44" s="46">
        <v>-12</v>
      </c>
      <c r="E44" s="46">
        <v>-18</v>
      </c>
      <c r="F44" s="46">
        <v>-15</v>
      </c>
      <c r="G44" s="46">
        <v>-13</v>
      </c>
      <c r="H44" s="46">
        <v>-5</v>
      </c>
      <c r="I44" s="46">
        <v>-4</v>
      </c>
      <c r="J44" s="46">
        <v>-5</v>
      </c>
      <c r="K44" s="46">
        <v>-4</v>
      </c>
      <c r="L44" s="63">
        <v>-4</v>
      </c>
      <c r="M44" s="52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  <row r="45" spans="1:24" x14ac:dyDescent="0.25">
      <c r="A45" s="55" t="s">
        <v>62</v>
      </c>
      <c r="B45" s="65">
        <v>-4479</v>
      </c>
      <c r="C45" s="65">
        <v>-4450</v>
      </c>
      <c r="D45" s="65">
        <v>-4423</v>
      </c>
      <c r="E45" s="65">
        <v>-4488</v>
      </c>
      <c r="F45" s="65">
        <v>-4458</v>
      </c>
      <c r="G45" s="65">
        <v>-4407</v>
      </c>
      <c r="H45" s="65">
        <v>-4370</v>
      </c>
      <c r="I45" s="65">
        <v>-4434</v>
      </c>
      <c r="J45" s="65">
        <v>-4417</v>
      </c>
      <c r="K45" s="65">
        <v>-4443</v>
      </c>
      <c r="L45" s="66">
        <v>-4421</v>
      </c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</row>
    <row r="46" spans="1:24" x14ac:dyDescent="0.25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</row>
    <row r="47" spans="1:24" x14ac:dyDescent="0.25">
      <c r="A47" s="55" t="s">
        <v>63</v>
      </c>
      <c r="B47" s="65">
        <v>-2870</v>
      </c>
      <c r="C47" s="65">
        <v>-3332</v>
      </c>
      <c r="D47" s="65">
        <v>-3261</v>
      </c>
      <c r="E47" s="65">
        <v>-3198</v>
      </c>
      <c r="F47" s="65">
        <v>-3032</v>
      </c>
      <c r="G47" s="65">
        <v>-3110</v>
      </c>
      <c r="H47" s="65">
        <v>-3135</v>
      </c>
      <c r="I47" s="65">
        <v>-3343</v>
      </c>
      <c r="J47" s="65">
        <v>-3846</v>
      </c>
      <c r="K47" s="65">
        <v>-3512</v>
      </c>
      <c r="L47" s="66">
        <v>-3740</v>
      </c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</row>
    <row r="48" spans="1:24" x14ac:dyDescent="0.25">
      <c r="A48" s="49" t="s">
        <v>64</v>
      </c>
      <c r="B48" s="46">
        <v>1435</v>
      </c>
      <c r="C48" s="46">
        <v>0</v>
      </c>
      <c r="D48" s="46">
        <v>-98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7">
        <v>0</v>
      </c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</row>
    <row r="49" spans="1:24" x14ac:dyDescent="0.25">
      <c r="A49" s="49" t="s">
        <v>65</v>
      </c>
      <c r="B49" s="46">
        <v>1549</v>
      </c>
      <c r="C49" s="46">
        <v>1541</v>
      </c>
      <c r="D49" s="46">
        <v>1533</v>
      </c>
      <c r="E49" s="46">
        <v>1458</v>
      </c>
      <c r="F49" s="46">
        <v>1429</v>
      </c>
      <c r="G49" s="46">
        <v>1421</v>
      </c>
      <c r="H49" s="46">
        <v>1393</v>
      </c>
      <c r="I49" s="46">
        <v>1318</v>
      </c>
      <c r="J49" s="46">
        <v>1307</v>
      </c>
      <c r="K49" s="46">
        <v>2477</v>
      </c>
      <c r="L49" s="47">
        <v>2302</v>
      </c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</row>
    <row r="50" spans="1:24" x14ac:dyDescent="0.25">
      <c r="A50" s="55" t="s">
        <v>66</v>
      </c>
      <c r="B50" s="65">
        <v>114</v>
      </c>
      <c r="C50" s="65">
        <v>-1791</v>
      </c>
      <c r="D50" s="65">
        <v>-1826</v>
      </c>
      <c r="E50" s="65">
        <v>-1740</v>
      </c>
      <c r="F50" s="65">
        <v>-1603</v>
      </c>
      <c r="G50" s="65">
        <v>-1689</v>
      </c>
      <c r="H50" s="65">
        <v>-1742</v>
      </c>
      <c r="I50" s="65">
        <v>-2025</v>
      </c>
      <c r="J50" s="65">
        <v>-2539</v>
      </c>
      <c r="K50" s="65">
        <v>-1035</v>
      </c>
      <c r="L50" s="66">
        <v>-1438</v>
      </c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</row>
    <row r="51" spans="1:24" x14ac:dyDescent="0.25">
      <c r="A51" s="49" t="s">
        <v>67</v>
      </c>
      <c r="B51" s="64">
        <v>1000</v>
      </c>
      <c r="C51" s="64">
        <v>1000</v>
      </c>
      <c r="D51" s="64">
        <v>1000</v>
      </c>
      <c r="E51" s="64">
        <v>1000</v>
      </c>
      <c r="F51" s="64">
        <v>1000</v>
      </c>
      <c r="G51" s="64">
        <v>1000</v>
      </c>
      <c r="H51" s="64">
        <v>1000</v>
      </c>
      <c r="I51" s="64">
        <v>1000</v>
      </c>
      <c r="J51" s="64">
        <v>1000</v>
      </c>
      <c r="K51" s="64">
        <v>1000</v>
      </c>
      <c r="L51" s="47">
        <v>1000</v>
      </c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</row>
    <row r="52" spans="1:24" x14ac:dyDescent="0.25">
      <c r="A52" s="55" t="s">
        <v>68</v>
      </c>
      <c r="B52" s="65">
        <v>1114</v>
      </c>
      <c r="C52" s="65">
        <v>-791</v>
      </c>
      <c r="D52" s="65">
        <v>-826</v>
      </c>
      <c r="E52" s="65">
        <v>-740</v>
      </c>
      <c r="F52" s="65">
        <v>-603</v>
      </c>
      <c r="G52" s="65">
        <v>-689</v>
      </c>
      <c r="H52" s="65">
        <v>-742</v>
      </c>
      <c r="I52" s="65">
        <v>-1025</v>
      </c>
      <c r="J52" s="65">
        <v>-1539</v>
      </c>
      <c r="K52" s="65">
        <v>-35</v>
      </c>
      <c r="L52" s="66">
        <v>-438</v>
      </c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</row>
    <row r="53" spans="1:24" x14ac:dyDescent="0.25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</row>
    <row r="54" spans="1:24" x14ac:dyDescent="0.25">
      <c r="A54" s="40" t="s">
        <v>88</v>
      </c>
      <c r="B54" s="41" t="str">
        <f>B$2</f>
        <v>1Q16</v>
      </c>
      <c r="C54" s="41" t="str">
        <f t="shared" ref="C54:L54" si="3">C$2</f>
        <v>2Q16</v>
      </c>
      <c r="D54" s="41" t="str">
        <f t="shared" si="3"/>
        <v>3Q16</v>
      </c>
      <c r="E54" s="41" t="str">
        <f t="shared" si="3"/>
        <v>4Q16</v>
      </c>
      <c r="F54" s="41" t="str">
        <f t="shared" si="3"/>
        <v>1Q17</v>
      </c>
      <c r="G54" s="41" t="str">
        <f t="shared" si="3"/>
        <v>2Q17</v>
      </c>
      <c r="H54" s="41" t="str">
        <f t="shared" si="3"/>
        <v>3Q17</v>
      </c>
      <c r="I54" s="41" t="str">
        <f t="shared" si="3"/>
        <v>4Q17</v>
      </c>
      <c r="J54" s="41" t="str">
        <f t="shared" si="3"/>
        <v>1Q18</v>
      </c>
      <c r="K54" s="41" t="str">
        <f t="shared" si="3"/>
        <v>2Q18</v>
      </c>
      <c r="L54" s="41" t="str">
        <f t="shared" si="3"/>
        <v>3Q18</v>
      </c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</row>
    <row r="55" spans="1:24" x14ac:dyDescent="0.25">
      <c r="A55" s="55" t="s">
        <v>76</v>
      </c>
      <c r="B55" s="65">
        <v>5573</v>
      </c>
      <c r="C55" s="65">
        <v>4874</v>
      </c>
      <c r="D55" s="65">
        <v>4953</v>
      </c>
      <c r="E55" s="65">
        <v>5210</v>
      </c>
      <c r="F55" s="65">
        <v>5526</v>
      </c>
      <c r="G55" s="65">
        <v>6252</v>
      </c>
      <c r="H55" s="65">
        <v>5868</v>
      </c>
      <c r="I55" s="65">
        <v>5986</v>
      </c>
      <c r="J55" s="65">
        <v>6252</v>
      </c>
      <c r="K55" s="65">
        <v>6924</v>
      </c>
      <c r="L55" s="66">
        <v>6432</v>
      </c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</row>
    <row r="56" spans="1:24" x14ac:dyDescent="0.25">
      <c r="A56" s="49" t="s">
        <v>56</v>
      </c>
      <c r="B56" s="47">
        <v>1689</v>
      </c>
      <c r="C56" s="47">
        <v>1579</v>
      </c>
      <c r="D56" s="47">
        <v>1789</v>
      </c>
      <c r="E56" s="47">
        <v>1905</v>
      </c>
      <c r="F56" s="47">
        <v>1849</v>
      </c>
      <c r="G56" s="47">
        <v>2300</v>
      </c>
      <c r="H56" s="47">
        <v>2127</v>
      </c>
      <c r="I56" s="47">
        <v>2197</v>
      </c>
      <c r="J56" s="47">
        <v>2146</v>
      </c>
      <c r="K56" s="47">
        <v>2269</v>
      </c>
      <c r="L56" s="47">
        <v>2003</v>
      </c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4" x14ac:dyDescent="0.25">
      <c r="A57" s="49" t="s">
        <v>77</v>
      </c>
      <c r="B57" s="47">
        <v>3587</v>
      </c>
      <c r="C57" s="47">
        <v>3108</v>
      </c>
      <c r="D57" s="47">
        <v>3002</v>
      </c>
      <c r="E57" s="47">
        <v>3251</v>
      </c>
      <c r="F57" s="47">
        <v>3562</v>
      </c>
      <c r="G57" s="47">
        <v>3744</v>
      </c>
      <c r="H57" s="47">
        <v>3545</v>
      </c>
      <c r="I57" s="47">
        <v>3783</v>
      </c>
      <c r="J57" s="47">
        <v>4064</v>
      </c>
      <c r="K57" s="47">
        <v>4458</v>
      </c>
      <c r="L57" s="47">
        <v>4054</v>
      </c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</row>
    <row r="58" spans="1:24" x14ac:dyDescent="0.25">
      <c r="A58" s="49" t="s">
        <v>78</v>
      </c>
      <c r="B58" s="47">
        <v>298</v>
      </c>
      <c r="C58" s="47">
        <v>186</v>
      </c>
      <c r="D58" s="47">
        <v>162</v>
      </c>
      <c r="E58" s="47">
        <v>54</v>
      </c>
      <c r="F58" s="47">
        <v>115</v>
      </c>
      <c r="G58" s="47">
        <v>207</v>
      </c>
      <c r="H58" s="47">
        <v>196</v>
      </c>
      <c r="I58" s="47">
        <v>6</v>
      </c>
      <c r="J58" s="47">
        <v>42</v>
      </c>
      <c r="K58" s="47">
        <v>197</v>
      </c>
      <c r="L58" s="47">
        <v>376</v>
      </c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</row>
    <row r="59" spans="1:24" x14ac:dyDescent="0.25">
      <c r="A59" s="55" t="s">
        <v>79</v>
      </c>
      <c r="B59" s="65">
        <v>2266</v>
      </c>
      <c r="C59" s="65">
        <v>2074</v>
      </c>
      <c r="D59" s="65">
        <v>2287</v>
      </c>
      <c r="E59" s="65">
        <v>2340</v>
      </c>
      <c r="F59" s="65">
        <v>2495</v>
      </c>
      <c r="G59" s="65">
        <v>2655</v>
      </c>
      <c r="H59" s="65">
        <v>2933</v>
      </c>
      <c r="I59" s="65">
        <v>3067</v>
      </c>
      <c r="J59" s="65">
        <v>3869</v>
      </c>
      <c r="K59" s="65">
        <v>3965</v>
      </c>
      <c r="L59" s="66">
        <v>3705</v>
      </c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</row>
    <row r="60" spans="1:24" x14ac:dyDescent="0.25">
      <c r="A60" s="49" t="s">
        <v>80</v>
      </c>
      <c r="B60" s="47">
        <v>1543</v>
      </c>
      <c r="C60" s="47">
        <v>1345</v>
      </c>
      <c r="D60" s="47">
        <v>1690</v>
      </c>
      <c r="E60" s="47">
        <v>1763</v>
      </c>
      <c r="F60" s="47">
        <v>1934</v>
      </c>
      <c r="G60" s="47">
        <v>2078</v>
      </c>
      <c r="H60" s="47">
        <v>2250</v>
      </c>
      <c r="I60" s="47">
        <v>2461</v>
      </c>
      <c r="J60" s="47">
        <v>3253</v>
      </c>
      <c r="K60" s="47">
        <v>3226</v>
      </c>
      <c r="L60" s="47">
        <v>2934</v>
      </c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</row>
    <row r="61" spans="1:24" x14ac:dyDescent="0.25">
      <c r="A61" s="49" t="s">
        <v>81</v>
      </c>
      <c r="B61" s="47">
        <v>244</v>
      </c>
      <c r="C61" s="47">
        <v>260</v>
      </c>
      <c r="D61" s="47">
        <v>287</v>
      </c>
      <c r="E61" s="47">
        <v>254</v>
      </c>
      <c r="F61" s="47">
        <v>252</v>
      </c>
      <c r="G61" s="47">
        <v>294</v>
      </c>
      <c r="H61" s="47">
        <v>296</v>
      </c>
      <c r="I61" s="47">
        <v>252</v>
      </c>
      <c r="J61" s="47">
        <v>233</v>
      </c>
      <c r="K61" s="47">
        <v>265</v>
      </c>
      <c r="L61" s="47">
        <v>315</v>
      </c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</row>
    <row r="62" spans="1:24" x14ac:dyDescent="0.25">
      <c r="A62" s="49" t="s">
        <v>82</v>
      </c>
      <c r="B62" s="47">
        <v>412</v>
      </c>
      <c r="C62" s="47">
        <v>418</v>
      </c>
      <c r="D62" s="47">
        <v>248</v>
      </c>
      <c r="E62" s="47">
        <v>232</v>
      </c>
      <c r="F62" s="47">
        <v>190</v>
      </c>
      <c r="G62" s="47">
        <v>183</v>
      </c>
      <c r="H62" s="47">
        <v>279</v>
      </c>
      <c r="I62" s="47">
        <v>286</v>
      </c>
      <c r="J62" s="47">
        <v>288</v>
      </c>
      <c r="K62" s="47">
        <v>337</v>
      </c>
      <c r="L62" s="47">
        <v>323</v>
      </c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</row>
    <row r="63" spans="1:24" x14ac:dyDescent="0.25">
      <c r="A63" s="49" t="s">
        <v>83</v>
      </c>
      <c r="B63" s="47">
        <v>67</v>
      </c>
      <c r="C63" s="47">
        <v>51</v>
      </c>
      <c r="D63" s="47">
        <v>63</v>
      </c>
      <c r="E63" s="47">
        <v>91</v>
      </c>
      <c r="F63" s="47">
        <v>119</v>
      </c>
      <c r="G63" s="47">
        <v>100</v>
      </c>
      <c r="H63" s="47">
        <v>108</v>
      </c>
      <c r="I63" s="47">
        <v>69</v>
      </c>
      <c r="J63" s="47">
        <v>95</v>
      </c>
      <c r="K63" s="47">
        <v>137</v>
      </c>
      <c r="L63" s="47">
        <v>133</v>
      </c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</row>
    <row r="64" spans="1:24" x14ac:dyDescent="0.25">
      <c r="A64" s="55" t="s">
        <v>84</v>
      </c>
      <c r="B64" s="65">
        <v>3307</v>
      </c>
      <c r="C64" s="65">
        <v>2799</v>
      </c>
      <c r="D64" s="65">
        <v>2666</v>
      </c>
      <c r="E64" s="65">
        <v>2870</v>
      </c>
      <c r="F64" s="65">
        <v>3031</v>
      </c>
      <c r="G64" s="65">
        <v>3597</v>
      </c>
      <c r="H64" s="65">
        <v>2935</v>
      </c>
      <c r="I64" s="65">
        <v>2919</v>
      </c>
      <c r="J64" s="65">
        <v>2383</v>
      </c>
      <c r="K64" s="65">
        <v>2959</v>
      </c>
      <c r="L64" s="66">
        <v>2727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</row>
    <row r="65" spans="1:24" x14ac:dyDescent="0.25">
      <c r="A65" s="49" t="s">
        <v>85</v>
      </c>
      <c r="B65" s="17">
        <v>33</v>
      </c>
      <c r="C65" s="17">
        <v>31</v>
      </c>
      <c r="D65" s="17">
        <v>34</v>
      </c>
      <c r="E65" s="17">
        <v>35</v>
      </c>
      <c r="F65" s="17">
        <v>33</v>
      </c>
      <c r="G65" s="17">
        <v>41</v>
      </c>
      <c r="H65" s="17">
        <v>37</v>
      </c>
      <c r="I65" s="17">
        <v>34</v>
      </c>
      <c r="J65" s="17">
        <v>33</v>
      </c>
      <c r="K65" s="17">
        <v>31</v>
      </c>
      <c r="L65" s="17">
        <v>25</v>
      </c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</row>
    <row r="66" spans="1:24" x14ac:dyDescent="0.25">
      <c r="A66" s="49" t="s">
        <v>86</v>
      </c>
      <c r="B66" s="17">
        <v>46</v>
      </c>
      <c r="C66" s="17">
        <v>39</v>
      </c>
      <c r="D66" s="17">
        <v>49</v>
      </c>
      <c r="E66" s="17">
        <v>51</v>
      </c>
      <c r="F66" s="17">
        <v>56</v>
      </c>
      <c r="G66" s="17">
        <v>59</v>
      </c>
      <c r="H66" s="17">
        <v>61</v>
      </c>
      <c r="I66" s="17">
        <v>62</v>
      </c>
      <c r="J66" s="17">
        <v>79</v>
      </c>
      <c r="K66" s="17">
        <v>70</v>
      </c>
      <c r="L66" s="17">
        <v>61</v>
      </c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</row>
    <row r="67" spans="1:24" x14ac:dyDescent="0.25">
      <c r="A67" s="49" t="s">
        <v>77</v>
      </c>
      <c r="B67" s="17">
        <v>106</v>
      </c>
      <c r="C67" s="17">
        <v>90</v>
      </c>
      <c r="D67" s="17">
        <v>87</v>
      </c>
      <c r="E67" s="17">
        <v>94</v>
      </c>
      <c r="F67" s="17">
        <v>104</v>
      </c>
      <c r="G67" s="17">
        <v>106</v>
      </c>
      <c r="H67" s="17">
        <v>97</v>
      </c>
      <c r="I67" s="17">
        <v>95</v>
      </c>
      <c r="J67" s="17">
        <v>99</v>
      </c>
      <c r="K67" s="17">
        <v>97</v>
      </c>
      <c r="L67" s="17">
        <v>85</v>
      </c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</row>
    <row r="68" spans="1:24" x14ac:dyDescent="0.25">
      <c r="A68" s="55" t="s">
        <v>87</v>
      </c>
      <c r="B68" s="65">
        <v>93</v>
      </c>
      <c r="C68" s="65">
        <v>82</v>
      </c>
      <c r="D68" s="65">
        <v>72</v>
      </c>
      <c r="E68" s="65">
        <v>78</v>
      </c>
      <c r="F68" s="65">
        <v>81</v>
      </c>
      <c r="G68" s="65">
        <v>88</v>
      </c>
      <c r="H68" s="65">
        <v>73</v>
      </c>
      <c r="I68" s="65">
        <v>67</v>
      </c>
      <c r="J68" s="65">
        <v>53</v>
      </c>
      <c r="K68" s="65">
        <v>58</v>
      </c>
      <c r="L68" s="66">
        <v>49</v>
      </c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</row>
    <row r="69" spans="1:24" x14ac:dyDescent="0.25">
      <c r="A69" s="45"/>
      <c r="B69" s="50"/>
      <c r="C69" s="50"/>
      <c r="D69" s="50"/>
      <c r="E69" s="50"/>
      <c r="F69" s="50"/>
      <c r="G69" s="50"/>
      <c r="H69" s="50"/>
      <c r="I69" s="50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</row>
    <row r="70" spans="1:24" x14ac:dyDescent="0.25">
      <c r="A70" s="40" t="s">
        <v>70</v>
      </c>
      <c r="B70" s="41" t="str">
        <f>B$2</f>
        <v>1Q16</v>
      </c>
      <c r="C70" s="41" t="str">
        <f t="shared" ref="C70:L70" si="4">C$2</f>
        <v>2Q16</v>
      </c>
      <c r="D70" s="41" t="str">
        <f t="shared" si="4"/>
        <v>3Q16</v>
      </c>
      <c r="E70" s="41" t="str">
        <f t="shared" si="4"/>
        <v>4Q16</v>
      </c>
      <c r="F70" s="41" t="str">
        <f t="shared" si="4"/>
        <v>1Q17</v>
      </c>
      <c r="G70" s="41" t="str">
        <f t="shared" si="4"/>
        <v>2Q17</v>
      </c>
      <c r="H70" s="41" t="str">
        <f t="shared" si="4"/>
        <v>3Q17</v>
      </c>
      <c r="I70" s="41" t="str">
        <f t="shared" si="4"/>
        <v>4Q17</v>
      </c>
      <c r="J70" s="41" t="str">
        <f t="shared" si="4"/>
        <v>1Q18</v>
      </c>
      <c r="K70" s="41" t="str">
        <f t="shared" si="4"/>
        <v>2Q18</v>
      </c>
      <c r="L70" s="41" t="str">
        <f t="shared" si="4"/>
        <v>3Q18</v>
      </c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</row>
    <row r="71" spans="1:24" x14ac:dyDescent="0.25">
      <c r="A71" s="45" t="s">
        <v>71</v>
      </c>
      <c r="B71" s="46">
        <v>119</v>
      </c>
      <c r="C71" s="46">
        <v>136</v>
      </c>
      <c r="D71" s="46">
        <v>133</v>
      </c>
      <c r="E71" s="46">
        <v>208</v>
      </c>
      <c r="F71" s="46">
        <v>92</v>
      </c>
      <c r="G71" s="46">
        <v>102</v>
      </c>
      <c r="H71" s="46">
        <v>119</v>
      </c>
      <c r="I71" s="46">
        <v>168</v>
      </c>
      <c r="J71" s="46">
        <v>65</v>
      </c>
      <c r="K71" s="46">
        <v>134</v>
      </c>
      <c r="L71" s="46">
        <v>168</v>
      </c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</row>
    <row r="72" spans="1:24" x14ac:dyDescent="0.25">
      <c r="A72" s="45" t="s">
        <v>72</v>
      </c>
      <c r="B72" s="46">
        <v>62</v>
      </c>
      <c r="C72" s="46">
        <v>61</v>
      </c>
      <c r="D72" s="46">
        <v>56</v>
      </c>
      <c r="E72" s="46">
        <v>78</v>
      </c>
      <c r="F72" s="46">
        <v>60</v>
      </c>
      <c r="G72" s="46">
        <v>106</v>
      </c>
      <c r="H72" s="46">
        <v>115</v>
      </c>
      <c r="I72" s="46">
        <v>97</v>
      </c>
      <c r="J72" s="46">
        <v>116</v>
      </c>
      <c r="K72" s="46">
        <v>99</v>
      </c>
      <c r="L72" s="46">
        <v>116</v>
      </c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</row>
    <row r="73" spans="1:24" x14ac:dyDescent="0.25">
      <c r="A73" s="45" t="s">
        <v>73</v>
      </c>
      <c r="B73" s="46">
        <v>139</v>
      </c>
      <c r="C73" s="46">
        <v>261</v>
      </c>
      <c r="D73" s="46">
        <v>157</v>
      </c>
      <c r="E73" s="46">
        <v>135</v>
      </c>
      <c r="F73" s="46">
        <v>24</v>
      </c>
      <c r="G73" s="46">
        <v>20</v>
      </c>
      <c r="H73" s="46">
        <v>34</v>
      </c>
      <c r="I73" s="46">
        <v>40</v>
      </c>
      <c r="J73" s="46">
        <v>23</v>
      </c>
      <c r="K73" s="46">
        <v>13</v>
      </c>
      <c r="L73" s="46">
        <v>13</v>
      </c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</row>
    <row r="74" spans="1:24" x14ac:dyDescent="0.25">
      <c r="A74" s="45" t="s">
        <v>74</v>
      </c>
      <c r="B74" s="46">
        <v>10</v>
      </c>
      <c r="C74" s="46">
        <v>13</v>
      </c>
      <c r="D74" s="46">
        <v>36</v>
      </c>
      <c r="E74" s="46">
        <v>23</v>
      </c>
      <c r="F74" s="46">
        <v>13</v>
      </c>
      <c r="G74" s="46">
        <v>11</v>
      </c>
      <c r="H74" s="46">
        <v>19</v>
      </c>
      <c r="I74" s="46">
        <v>33</v>
      </c>
      <c r="J74" s="46">
        <v>18</v>
      </c>
      <c r="K74" s="46">
        <v>15</v>
      </c>
      <c r="L74" s="46">
        <v>25</v>
      </c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</row>
    <row r="75" spans="1:24" x14ac:dyDescent="0.25">
      <c r="A75" s="45" t="s">
        <v>57</v>
      </c>
      <c r="B75" s="46">
        <v>0</v>
      </c>
      <c r="C75" s="46">
        <v>3</v>
      </c>
      <c r="D75" s="46">
        <v>0</v>
      </c>
      <c r="E75" s="46">
        <v>8</v>
      </c>
      <c r="F75" s="46">
        <v>0</v>
      </c>
      <c r="G75" s="46">
        <v>0</v>
      </c>
      <c r="H75" s="46">
        <v>6</v>
      </c>
      <c r="I75" s="46">
        <v>6</v>
      </c>
      <c r="J75" s="46">
        <v>2</v>
      </c>
      <c r="K75" s="46">
        <v>2</v>
      </c>
      <c r="L75" s="46">
        <v>3</v>
      </c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</row>
    <row r="76" spans="1:24" x14ac:dyDescent="0.25">
      <c r="A76" s="55" t="s">
        <v>75</v>
      </c>
      <c r="B76" s="65">
        <v>330</v>
      </c>
      <c r="C76" s="65">
        <v>474</v>
      </c>
      <c r="D76" s="65">
        <v>382</v>
      </c>
      <c r="E76" s="65">
        <v>452</v>
      </c>
      <c r="F76" s="65">
        <v>190</v>
      </c>
      <c r="G76" s="65">
        <v>239</v>
      </c>
      <c r="H76" s="65">
        <v>293</v>
      </c>
      <c r="I76" s="65">
        <v>344</v>
      </c>
      <c r="J76" s="65">
        <v>223</v>
      </c>
      <c r="K76" s="65">
        <v>263</v>
      </c>
      <c r="L76" s="66">
        <v>325</v>
      </c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</row>
    <row r="77" spans="1:24" x14ac:dyDescent="0.25">
      <c r="A77" s="45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</row>
    <row r="78" spans="1:24" x14ac:dyDescent="0.25">
      <c r="A78" s="42" t="s">
        <v>115</v>
      </c>
      <c r="B78" s="41" t="str">
        <f>B$2</f>
        <v>1Q16</v>
      </c>
      <c r="C78" s="41" t="str">
        <f t="shared" ref="C78:L78" si="5">C$2</f>
        <v>2Q16</v>
      </c>
      <c r="D78" s="41" t="str">
        <f t="shared" si="5"/>
        <v>3Q16</v>
      </c>
      <c r="E78" s="41" t="str">
        <f t="shared" si="5"/>
        <v>4Q16</v>
      </c>
      <c r="F78" s="41" t="str">
        <f t="shared" si="5"/>
        <v>1Q17</v>
      </c>
      <c r="G78" s="41" t="str">
        <f t="shared" si="5"/>
        <v>2Q17</v>
      </c>
      <c r="H78" s="41" t="str">
        <f t="shared" si="5"/>
        <v>3Q17</v>
      </c>
      <c r="I78" s="41" t="str">
        <f t="shared" si="5"/>
        <v>4Q17</v>
      </c>
      <c r="J78" s="41" t="str">
        <f t="shared" si="5"/>
        <v>1Q18</v>
      </c>
      <c r="K78" s="41" t="str">
        <f t="shared" si="5"/>
        <v>2Q18</v>
      </c>
      <c r="L78" s="41" t="str">
        <f t="shared" si="5"/>
        <v>3Q18</v>
      </c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</row>
    <row r="79" spans="1:24" x14ac:dyDescent="0.25">
      <c r="A79" s="45" t="s">
        <v>111</v>
      </c>
      <c r="B79" s="68">
        <v>33126</v>
      </c>
      <c r="C79" s="68">
        <v>31551</v>
      </c>
      <c r="D79" s="68">
        <v>31504</v>
      </c>
      <c r="E79" s="68">
        <v>31593</v>
      </c>
      <c r="F79" s="68">
        <v>30623</v>
      </c>
      <c r="G79" s="68">
        <v>31299</v>
      </c>
      <c r="H79" s="68">
        <v>30075</v>
      </c>
      <c r="I79" s="68">
        <v>30597</v>
      </c>
      <c r="J79" s="68">
        <v>29577</v>
      </c>
      <c r="K79" s="54">
        <v>31482</v>
      </c>
      <c r="L79" s="54">
        <v>31140</v>
      </c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</row>
    <row r="80" spans="1:24" x14ac:dyDescent="0.25">
      <c r="A80" s="45" t="s">
        <v>116</v>
      </c>
      <c r="B80" s="68">
        <v>6472</v>
      </c>
      <c r="C80" s="68">
        <v>5678</v>
      </c>
      <c r="D80" s="68">
        <v>5663</v>
      </c>
      <c r="E80" s="68">
        <v>5762</v>
      </c>
      <c r="F80" s="68">
        <v>5146</v>
      </c>
      <c r="G80" s="68">
        <v>4545</v>
      </c>
      <c r="H80" s="68">
        <v>4358</v>
      </c>
      <c r="I80" s="68">
        <v>4328</v>
      </c>
      <c r="J80" s="68">
        <v>3070</v>
      </c>
      <c r="K80" s="54">
        <v>4357</v>
      </c>
      <c r="L80" s="54">
        <v>4083</v>
      </c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</row>
    <row r="81" spans="1:24" x14ac:dyDescent="0.25">
      <c r="A81" s="55" t="s">
        <v>112</v>
      </c>
      <c r="B81" s="65">
        <v>26654</v>
      </c>
      <c r="C81" s="65">
        <v>25873</v>
      </c>
      <c r="D81" s="65">
        <v>25842</v>
      </c>
      <c r="E81" s="65">
        <v>25831</v>
      </c>
      <c r="F81" s="65">
        <v>25477</v>
      </c>
      <c r="G81" s="65">
        <v>26754</v>
      </c>
      <c r="H81" s="65">
        <v>25717</v>
      </c>
      <c r="I81" s="65">
        <v>26268</v>
      </c>
      <c r="J81" s="65">
        <v>26508</v>
      </c>
      <c r="K81" s="65">
        <v>27125</v>
      </c>
      <c r="L81" s="66">
        <v>27057</v>
      </c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</row>
    <row r="82" spans="1:24" x14ac:dyDescent="0.25">
      <c r="A82" s="45" t="s">
        <v>114</v>
      </c>
      <c r="B82" s="68">
        <v>3073</v>
      </c>
      <c r="C82" s="68">
        <v>3127</v>
      </c>
      <c r="D82" s="68">
        <v>3512</v>
      </c>
      <c r="E82" s="68">
        <v>4075</v>
      </c>
      <c r="F82" s="68">
        <v>4675</v>
      </c>
      <c r="G82" s="68">
        <v>4716</v>
      </c>
      <c r="H82" s="68">
        <v>4690</v>
      </c>
      <c r="I82" s="68">
        <v>4645</v>
      </c>
      <c r="J82" s="68">
        <v>4554</v>
      </c>
      <c r="K82" s="54">
        <v>5078</v>
      </c>
      <c r="L82" s="54">
        <v>5492</v>
      </c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</row>
    <row r="83" spans="1:24" x14ac:dyDescent="0.25">
      <c r="A83" s="55" t="s">
        <v>113</v>
      </c>
      <c r="B83" s="115">
        <v>8.67</v>
      </c>
      <c r="C83" s="115">
        <v>8.2799999999999994</v>
      </c>
      <c r="D83" s="115">
        <v>7.36</v>
      </c>
      <c r="E83" s="115">
        <v>6.34</v>
      </c>
      <c r="F83" s="115">
        <v>5.45</v>
      </c>
      <c r="G83" s="115">
        <v>5.67</v>
      </c>
      <c r="H83" s="115">
        <v>5.48</v>
      </c>
      <c r="I83" s="115">
        <v>5.66</v>
      </c>
      <c r="J83" s="115">
        <v>5.82</v>
      </c>
      <c r="K83" s="115">
        <v>5.34</v>
      </c>
      <c r="L83" s="116">
        <v>4.93</v>
      </c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</row>
    <row r="84" spans="1:24" x14ac:dyDescent="0.25">
      <c r="H84" s="47"/>
      <c r="I84" s="47"/>
      <c r="J84" s="47"/>
      <c r="K84" s="47"/>
    </row>
  </sheetData>
  <mergeCells count="1">
    <mergeCell ref="A15:L16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N26"/>
  <sheetViews>
    <sheetView zoomScale="85" zoomScaleNormal="85" workbookViewId="0">
      <selection activeCell="E13" sqref="E13"/>
    </sheetView>
  </sheetViews>
  <sheetFormatPr defaultRowHeight="15" x14ac:dyDescent="0.25"/>
  <cols>
    <col min="1" max="1" width="49" style="17" customWidth="1"/>
    <col min="2" max="9" width="11.7109375" style="17" customWidth="1"/>
    <col min="10" max="253" width="9.140625" style="17"/>
    <col min="254" max="254" width="49" style="17" customWidth="1"/>
    <col min="255" max="264" width="8.28515625" style="17" customWidth="1"/>
    <col min="265" max="509" width="9.140625" style="17"/>
    <col min="510" max="510" width="49" style="17" customWidth="1"/>
    <col min="511" max="520" width="8.28515625" style="17" customWidth="1"/>
    <col min="521" max="765" width="9.140625" style="17"/>
    <col min="766" max="766" width="49" style="17" customWidth="1"/>
    <col min="767" max="776" width="8.28515625" style="17" customWidth="1"/>
    <col min="777" max="1021" width="9.140625" style="17"/>
    <col min="1022" max="1022" width="49" style="17" customWidth="1"/>
    <col min="1023" max="1032" width="8.28515625" style="17" customWidth="1"/>
    <col min="1033" max="1277" width="9.140625" style="17"/>
    <col min="1278" max="1278" width="49" style="17" customWidth="1"/>
    <col min="1279" max="1288" width="8.28515625" style="17" customWidth="1"/>
    <col min="1289" max="1533" width="9.140625" style="17"/>
    <col min="1534" max="1534" width="49" style="17" customWidth="1"/>
    <col min="1535" max="1544" width="8.28515625" style="17" customWidth="1"/>
    <col min="1545" max="1789" width="9.140625" style="17"/>
    <col min="1790" max="1790" width="49" style="17" customWidth="1"/>
    <col min="1791" max="1800" width="8.28515625" style="17" customWidth="1"/>
    <col min="1801" max="2045" width="9.140625" style="17"/>
    <col min="2046" max="2046" width="49" style="17" customWidth="1"/>
    <col min="2047" max="2056" width="8.28515625" style="17" customWidth="1"/>
    <col min="2057" max="2301" width="9.140625" style="17"/>
    <col min="2302" max="2302" width="49" style="17" customWidth="1"/>
    <col min="2303" max="2312" width="8.28515625" style="17" customWidth="1"/>
    <col min="2313" max="2557" width="9.140625" style="17"/>
    <col min="2558" max="2558" width="49" style="17" customWidth="1"/>
    <col min="2559" max="2568" width="8.28515625" style="17" customWidth="1"/>
    <col min="2569" max="2813" width="9.140625" style="17"/>
    <col min="2814" max="2814" width="49" style="17" customWidth="1"/>
    <col min="2815" max="2824" width="8.28515625" style="17" customWidth="1"/>
    <col min="2825" max="3069" width="9.140625" style="17"/>
    <col min="3070" max="3070" width="49" style="17" customWidth="1"/>
    <col min="3071" max="3080" width="8.28515625" style="17" customWidth="1"/>
    <col min="3081" max="3325" width="9.140625" style="17"/>
    <col min="3326" max="3326" width="49" style="17" customWidth="1"/>
    <col min="3327" max="3336" width="8.28515625" style="17" customWidth="1"/>
    <col min="3337" max="3581" width="9.140625" style="17"/>
    <col min="3582" max="3582" width="49" style="17" customWidth="1"/>
    <col min="3583" max="3592" width="8.28515625" style="17" customWidth="1"/>
    <col min="3593" max="3837" width="9.140625" style="17"/>
    <col min="3838" max="3838" width="49" style="17" customWidth="1"/>
    <col min="3839" max="3848" width="8.28515625" style="17" customWidth="1"/>
    <col min="3849" max="4093" width="9.140625" style="17"/>
    <col min="4094" max="4094" width="49" style="17" customWidth="1"/>
    <col min="4095" max="4104" width="8.28515625" style="17" customWidth="1"/>
    <col min="4105" max="4349" width="9.140625" style="17"/>
    <col min="4350" max="4350" width="49" style="17" customWidth="1"/>
    <col min="4351" max="4360" width="8.28515625" style="17" customWidth="1"/>
    <col min="4361" max="4605" width="9.140625" style="17"/>
    <col min="4606" max="4606" width="49" style="17" customWidth="1"/>
    <col min="4607" max="4616" width="8.28515625" style="17" customWidth="1"/>
    <col min="4617" max="4861" width="9.140625" style="17"/>
    <col min="4862" max="4862" width="49" style="17" customWidth="1"/>
    <col min="4863" max="4872" width="8.28515625" style="17" customWidth="1"/>
    <col min="4873" max="5117" width="9.140625" style="17"/>
    <col min="5118" max="5118" width="49" style="17" customWidth="1"/>
    <col min="5119" max="5128" width="8.28515625" style="17" customWidth="1"/>
    <col min="5129" max="5373" width="9.140625" style="17"/>
    <col min="5374" max="5374" width="49" style="17" customWidth="1"/>
    <col min="5375" max="5384" width="8.28515625" style="17" customWidth="1"/>
    <col min="5385" max="5629" width="9.140625" style="17"/>
    <col min="5630" max="5630" width="49" style="17" customWidth="1"/>
    <col min="5631" max="5640" width="8.28515625" style="17" customWidth="1"/>
    <col min="5641" max="5885" width="9.140625" style="17"/>
    <col min="5886" max="5886" width="49" style="17" customWidth="1"/>
    <col min="5887" max="5896" width="8.28515625" style="17" customWidth="1"/>
    <col min="5897" max="6141" width="9.140625" style="17"/>
    <col min="6142" max="6142" width="49" style="17" customWidth="1"/>
    <col min="6143" max="6152" width="8.28515625" style="17" customWidth="1"/>
    <col min="6153" max="6397" width="9.140625" style="17"/>
    <col min="6398" max="6398" width="49" style="17" customWidth="1"/>
    <col min="6399" max="6408" width="8.28515625" style="17" customWidth="1"/>
    <col min="6409" max="6653" width="9.140625" style="17"/>
    <col min="6654" max="6654" width="49" style="17" customWidth="1"/>
    <col min="6655" max="6664" width="8.28515625" style="17" customWidth="1"/>
    <col min="6665" max="6909" width="9.140625" style="17"/>
    <col min="6910" max="6910" width="49" style="17" customWidth="1"/>
    <col min="6911" max="6920" width="8.28515625" style="17" customWidth="1"/>
    <col min="6921" max="7165" width="9.140625" style="17"/>
    <col min="7166" max="7166" width="49" style="17" customWidth="1"/>
    <col min="7167" max="7176" width="8.28515625" style="17" customWidth="1"/>
    <col min="7177" max="7421" width="9.140625" style="17"/>
    <col min="7422" max="7422" width="49" style="17" customWidth="1"/>
    <col min="7423" max="7432" width="8.28515625" style="17" customWidth="1"/>
    <col min="7433" max="7677" width="9.140625" style="17"/>
    <col min="7678" max="7678" width="49" style="17" customWidth="1"/>
    <col min="7679" max="7688" width="8.28515625" style="17" customWidth="1"/>
    <col min="7689" max="7933" width="9.140625" style="17"/>
    <col min="7934" max="7934" width="49" style="17" customWidth="1"/>
    <col min="7935" max="7944" width="8.28515625" style="17" customWidth="1"/>
    <col min="7945" max="8189" width="9.140625" style="17"/>
    <col min="8190" max="8190" width="49" style="17" customWidth="1"/>
    <col min="8191" max="8200" width="8.28515625" style="17" customWidth="1"/>
    <col min="8201" max="8445" width="9.140625" style="17"/>
    <col min="8446" max="8446" width="49" style="17" customWidth="1"/>
    <col min="8447" max="8456" width="8.28515625" style="17" customWidth="1"/>
    <col min="8457" max="8701" width="9.140625" style="17"/>
    <col min="8702" max="8702" width="49" style="17" customWidth="1"/>
    <col min="8703" max="8712" width="8.28515625" style="17" customWidth="1"/>
    <col min="8713" max="8957" width="9.140625" style="17"/>
    <col min="8958" max="8958" width="49" style="17" customWidth="1"/>
    <col min="8959" max="8968" width="8.28515625" style="17" customWidth="1"/>
    <col min="8969" max="9213" width="9.140625" style="17"/>
    <col min="9214" max="9214" width="49" style="17" customWidth="1"/>
    <col min="9215" max="9224" width="8.28515625" style="17" customWidth="1"/>
    <col min="9225" max="9469" width="9.140625" style="17"/>
    <col min="9470" max="9470" width="49" style="17" customWidth="1"/>
    <col min="9471" max="9480" width="8.28515625" style="17" customWidth="1"/>
    <col min="9481" max="9725" width="9.140625" style="17"/>
    <col min="9726" max="9726" width="49" style="17" customWidth="1"/>
    <col min="9727" max="9736" width="8.28515625" style="17" customWidth="1"/>
    <col min="9737" max="9981" width="9.140625" style="17"/>
    <col min="9982" max="9982" width="49" style="17" customWidth="1"/>
    <col min="9983" max="9992" width="8.28515625" style="17" customWidth="1"/>
    <col min="9993" max="10237" width="9.140625" style="17"/>
    <col min="10238" max="10238" width="49" style="17" customWidth="1"/>
    <col min="10239" max="10248" width="8.28515625" style="17" customWidth="1"/>
    <col min="10249" max="10493" width="9.140625" style="17"/>
    <col min="10494" max="10494" width="49" style="17" customWidth="1"/>
    <col min="10495" max="10504" width="8.28515625" style="17" customWidth="1"/>
    <col min="10505" max="10749" width="9.140625" style="17"/>
    <col min="10750" max="10750" width="49" style="17" customWidth="1"/>
    <col min="10751" max="10760" width="8.28515625" style="17" customWidth="1"/>
    <col min="10761" max="11005" width="9.140625" style="17"/>
    <col min="11006" max="11006" width="49" style="17" customWidth="1"/>
    <col min="11007" max="11016" width="8.28515625" style="17" customWidth="1"/>
    <col min="11017" max="11261" width="9.140625" style="17"/>
    <col min="11262" max="11262" width="49" style="17" customWidth="1"/>
    <col min="11263" max="11272" width="8.28515625" style="17" customWidth="1"/>
    <col min="11273" max="11517" width="9.140625" style="17"/>
    <col min="11518" max="11518" width="49" style="17" customWidth="1"/>
    <col min="11519" max="11528" width="8.28515625" style="17" customWidth="1"/>
    <col min="11529" max="11773" width="9.140625" style="17"/>
    <col min="11774" max="11774" width="49" style="17" customWidth="1"/>
    <col min="11775" max="11784" width="8.28515625" style="17" customWidth="1"/>
    <col min="11785" max="12029" width="9.140625" style="17"/>
    <col min="12030" max="12030" width="49" style="17" customWidth="1"/>
    <col min="12031" max="12040" width="8.28515625" style="17" customWidth="1"/>
    <col min="12041" max="12285" width="9.140625" style="17"/>
    <col min="12286" max="12286" width="49" style="17" customWidth="1"/>
    <col min="12287" max="12296" width="8.28515625" style="17" customWidth="1"/>
    <col min="12297" max="12541" width="9.140625" style="17"/>
    <col min="12542" max="12542" width="49" style="17" customWidth="1"/>
    <col min="12543" max="12552" width="8.28515625" style="17" customWidth="1"/>
    <col min="12553" max="12797" width="9.140625" style="17"/>
    <col min="12798" max="12798" width="49" style="17" customWidth="1"/>
    <col min="12799" max="12808" width="8.28515625" style="17" customWidth="1"/>
    <col min="12809" max="13053" width="9.140625" style="17"/>
    <col min="13054" max="13054" width="49" style="17" customWidth="1"/>
    <col min="13055" max="13064" width="8.28515625" style="17" customWidth="1"/>
    <col min="13065" max="13309" width="9.140625" style="17"/>
    <col min="13310" max="13310" width="49" style="17" customWidth="1"/>
    <col min="13311" max="13320" width="8.28515625" style="17" customWidth="1"/>
    <col min="13321" max="13565" width="9.140625" style="17"/>
    <col min="13566" max="13566" width="49" style="17" customWidth="1"/>
    <col min="13567" max="13576" width="8.28515625" style="17" customWidth="1"/>
    <col min="13577" max="13821" width="9.140625" style="17"/>
    <col min="13822" max="13822" width="49" style="17" customWidth="1"/>
    <col min="13823" max="13832" width="8.28515625" style="17" customWidth="1"/>
    <col min="13833" max="14077" width="9.140625" style="17"/>
    <col min="14078" max="14078" width="49" style="17" customWidth="1"/>
    <col min="14079" max="14088" width="8.28515625" style="17" customWidth="1"/>
    <col min="14089" max="14333" width="9.140625" style="17"/>
    <col min="14334" max="14334" width="49" style="17" customWidth="1"/>
    <col min="14335" max="14344" width="8.28515625" style="17" customWidth="1"/>
    <col min="14345" max="14589" width="9.140625" style="17"/>
    <col min="14590" max="14590" width="49" style="17" customWidth="1"/>
    <col min="14591" max="14600" width="8.28515625" style="17" customWidth="1"/>
    <col min="14601" max="14845" width="9.140625" style="17"/>
    <col min="14846" max="14846" width="49" style="17" customWidth="1"/>
    <col min="14847" max="14856" width="8.28515625" style="17" customWidth="1"/>
    <col min="14857" max="15101" width="9.140625" style="17"/>
    <col min="15102" max="15102" width="49" style="17" customWidth="1"/>
    <col min="15103" max="15112" width="8.28515625" style="17" customWidth="1"/>
    <col min="15113" max="15357" width="9.140625" style="17"/>
    <col min="15358" max="15358" width="49" style="17" customWidth="1"/>
    <col min="15359" max="15368" width="8.28515625" style="17" customWidth="1"/>
    <col min="15369" max="15613" width="9.140625" style="17"/>
    <col min="15614" max="15614" width="49" style="17" customWidth="1"/>
    <col min="15615" max="15624" width="8.28515625" style="17" customWidth="1"/>
    <col min="15625" max="15869" width="9.140625" style="17"/>
    <col min="15870" max="15870" width="49" style="17" customWidth="1"/>
    <col min="15871" max="15880" width="8.28515625" style="17" customWidth="1"/>
    <col min="15881" max="16125" width="9.140625" style="17"/>
    <col min="16126" max="16126" width="49" style="17" customWidth="1"/>
    <col min="16127" max="16136" width="8.28515625" style="17" customWidth="1"/>
    <col min="16137" max="16384" width="9.140625" style="17"/>
  </cols>
  <sheetData>
    <row r="1" spans="1:14" ht="1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15" t="s">
        <v>29</v>
      </c>
      <c r="B2" s="16"/>
      <c r="C2" s="16"/>
      <c r="D2" s="16"/>
      <c r="E2" s="16"/>
      <c r="F2" s="16"/>
      <c r="G2" s="16"/>
      <c r="H2" s="16"/>
      <c r="I2" s="16"/>
    </row>
    <row r="3" spans="1:14" x14ac:dyDescent="0.25">
      <c r="B3" s="44"/>
      <c r="C3" s="44"/>
      <c r="D3" s="44"/>
      <c r="E3" s="44"/>
      <c r="F3" s="44"/>
      <c r="G3" s="44"/>
      <c r="H3" s="44"/>
      <c r="I3" s="44"/>
    </row>
    <row r="4" spans="1:14" x14ac:dyDescent="0.25">
      <c r="A4" s="97" t="s">
        <v>307</v>
      </c>
      <c r="B4" s="98">
        <v>2016</v>
      </c>
      <c r="C4" s="98">
        <v>2017</v>
      </c>
      <c r="D4" s="98" t="s">
        <v>16</v>
      </c>
      <c r="E4" s="98" t="s">
        <v>17</v>
      </c>
      <c r="F4" s="98" t="s">
        <v>18</v>
      </c>
      <c r="G4" s="98" t="s">
        <v>19</v>
      </c>
      <c r="H4" s="98" t="s">
        <v>20</v>
      </c>
      <c r="I4" s="98" t="s">
        <v>21</v>
      </c>
    </row>
    <row r="5" spans="1:14" x14ac:dyDescent="0.25">
      <c r="A5" s="99" t="s">
        <v>22</v>
      </c>
      <c r="B5" s="101" t="s">
        <v>303</v>
      </c>
      <c r="C5" s="102">
        <v>18000</v>
      </c>
      <c r="D5" s="102">
        <v>22230</v>
      </c>
      <c r="E5" s="101" t="s">
        <v>303</v>
      </c>
      <c r="F5" s="101" t="s">
        <v>303</v>
      </c>
      <c r="G5" s="101" t="s">
        <v>303</v>
      </c>
      <c r="H5" s="101" t="s">
        <v>303</v>
      </c>
      <c r="I5" s="101" t="s">
        <v>303</v>
      </c>
    </row>
    <row r="6" spans="1:14" x14ac:dyDescent="0.25">
      <c r="A6" s="99" t="s">
        <v>23</v>
      </c>
      <c r="B6" s="102">
        <v>17149</v>
      </c>
      <c r="C6" s="102">
        <v>18525</v>
      </c>
      <c r="D6" s="101" t="s">
        <v>303</v>
      </c>
      <c r="E6" s="101" t="s">
        <v>303</v>
      </c>
      <c r="F6" s="101" t="s">
        <v>303</v>
      </c>
      <c r="G6" s="101" t="s">
        <v>303</v>
      </c>
      <c r="H6" s="101" t="s">
        <v>303</v>
      </c>
      <c r="I6" s="101" t="s">
        <v>303</v>
      </c>
    </row>
    <row r="7" spans="1:14" x14ac:dyDescent="0.25">
      <c r="A7" s="99" t="s">
        <v>24</v>
      </c>
      <c r="B7" s="101" t="s">
        <v>2</v>
      </c>
      <c r="C7" s="103">
        <v>0.03</v>
      </c>
      <c r="D7" s="101" t="s">
        <v>2</v>
      </c>
      <c r="E7" s="101" t="s">
        <v>2</v>
      </c>
      <c r="F7" s="101" t="s">
        <v>2</v>
      </c>
      <c r="G7" s="101" t="s">
        <v>2</v>
      </c>
      <c r="H7" s="101" t="s">
        <v>2</v>
      </c>
      <c r="I7" s="101" t="s">
        <v>2</v>
      </c>
    </row>
    <row r="8" spans="1:14" x14ac:dyDescent="0.25">
      <c r="A8" s="97" t="s">
        <v>50</v>
      </c>
      <c r="B8" s="98">
        <v>2016</v>
      </c>
      <c r="C8" s="98">
        <v>2017</v>
      </c>
      <c r="D8" s="98" t="s">
        <v>16</v>
      </c>
      <c r="E8" s="98" t="s">
        <v>17</v>
      </c>
      <c r="F8" s="98" t="s">
        <v>18</v>
      </c>
      <c r="G8" s="98" t="s">
        <v>19</v>
      </c>
      <c r="H8" s="98" t="s">
        <v>20</v>
      </c>
      <c r="I8" s="98" t="s">
        <v>21</v>
      </c>
    </row>
    <row r="9" spans="1:14" x14ac:dyDescent="0.25">
      <c r="A9" s="99" t="s">
        <v>22</v>
      </c>
      <c r="B9" s="101" t="s">
        <v>303</v>
      </c>
      <c r="C9" s="102">
        <v>5000</v>
      </c>
      <c r="D9" s="102">
        <v>5574</v>
      </c>
      <c r="E9" s="102">
        <v>7000</v>
      </c>
      <c r="F9" s="101" t="s">
        <v>303</v>
      </c>
      <c r="G9" s="101" t="s">
        <v>303</v>
      </c>
      <c r="H9" s="101" t="s">
        <v>303</v>
      </c>
      <c r="I9" s="101" t="s">
        <v>303</v>
      </c>
    </row>
    <row r="10" spans="1:14" x14ac:dyDescent="0.25">
      <c r="A10" s="99" t="s">
        <v>23</v>
      </c>
      <c r="B10" s="102">
        <v>4075</v>
      </c>
      <c r="C10" s="102">
        <v>4645</v>
      </c>
      <c r="D10" s="101" t="s">
        <v>303</v>
      </c>
      <c r="E10" s="101" t="s">
        <v>303</v>
      </c>
      <c r="F10" s="101" t="s">
        <v>303</v>
      </c>
      <c r="G10" s="101" t="s">
        <v>303</v>
      </c>
      <c r="H10" s="101" t="s">
        <v>303</v>
      </c>
      <c r="I10" s="101" t="s">
        <v>303</v>
      </c>
    </row>
    <row r="11" spans="1:14" x14ac:dyDescent="0.25">
      <c r="A11" s="99" t="s">
        <v>24</v>
      </c>
      <c r="B11" s="101" t="s">
        <v>2</v>
      </c>
      <c r="C11" s="103">
        <v>-7.0000000000000007E-2</v>
      </c>
      <c r="D11" s="101" t="s">
        <v>2</v>
      </c>
      <c r="E11" s="101" t="s">
        <v>2</v>
      </c>
      <c r="F11" s="101" t="s">
        <v>2</v>
      </c>
      <c r="G11" s="101" t="s">
        <v>2</v>
      </c>
      <c r="H11" s="101" t="s">
        <v>2</v>
      </c>
      <c r="I11" s="101" t="s">
        <v>2</v>
      </c>
    </row>
    <row r="12" spans="1:14" x14ac:dyDescent="0.25">
      <c r="A12" s="97" t="s">
        <v>306</v>
      </c>
      <c r="B12" s="98">
        <v>2016</v>
      </c>
      <c r="C12" s="98">
        <v>2017</v>
      </c>
      <c r="D12" s="98" t="s">
        <v>16</v>
      </c>
      <c r="E12" s="98" t="s">
        <v>17</v>
      </c>
      <c r="F12" s="98" t="s">
        <v>18</v>
      </c>
      <c r="G12" s="98" t="s">
        <v>19</v>
      </c>
      <c r="H12" s="98" t="s">
        <v>20</v>
      </c>
      <c r="I12" s="98" t="s">
        <v>21</v>
      </c>
    </row>
    <row r="13" spans="1:14" x14ac:dyDescent="0.25">
      <c r="A13" s="99" t="s">
        <v>22</v>
      </c>
      <c r="B13" s="101" t="s">
        <v>303</v>
      </c>
      <c r="C13" s="101" t="s">
        <v>25</v>
      </c>
      <c r="D13" s="101" t="s">
        <v>303</v>
      </c>
      <c r="E13" s="101" t="s">
        <v>26</v>
      </c>
      <c r="F13" s="101" t="s">
        <v>303</v>
      </c>
      <c r="G13" s="101" t="s">
        <v>303</v>
      </c>
      <c r="H13" s="101" t="s">
        <v>303</v>
      </c>
      <c r="I13" s="101" t="s">
        <v>303</v>
      </c>
    </row>
    <row r="14" spans="1:14" x14ac:dyDescent="0.25">
      <c r="A14" s="99" t="s">
        <v>23</v>
      </c>
      <c r="B14" s="101" t="s">
        <v>27</v>
      </c>
      <c r="C14" s="101" t="s">
        <v>28</v>
      </c>
      <c r="D14" s="101" t="s">
        <v>303</v>
      </c>
      <c r="E14" s="101" t="s">
        <v>303</v>
      </c>
      <c r="F14" s="101" t="s">
        <v>303</v>
      </c>
      <c r="G14" s="101" t="s">
        <v>303</v>
      </c>
      <c r="H14" s="101" t="s">
        <v>303</v>
      </c>
      <c r="I14" s="101" t="s">
        <v>303</v>
      </c>
    </row>
    <row r="15" spans="1:14" x14ac:dyDescent="0.25">
      <c r="A15" s="99" t="s">
        <v>24</v>
      </c>
      <c r="B15" s="101" t="s">
        <v>303</v>
      </c>
      <c r="C15" s="103">
        <v>0.13</v>
      </c>
      <c r="D15" s="101" t="s">
        <v>303</v>
      </c>
      <c r="E15" s="101" t="s">
        <v>303</v>
      </c>
      <c r="F15" s="101" t="s">
        <v>303</v>
      </c>
      <c r="G15" s="101" t="s">
        <v>303</v>
      </c>
      <c r="H15" s="101" t="s">
        <v>303</v>
      </c>
      <c r="I15" s="101" t="s">
        <v>303</v>
      </c>
    </row>
    <row r="16" spans="1:14" x14ac:dyDescent="0.25">
      <c r="A16" s="97" t="s">
        <v>305</v>
      </c>
      <c r="B16" s="98">
        <v>2016</v>
      </c>
      <c r="C16" s="98">
        <v>2017</v>
      </c>
      <c r="D16" s="98" t="s">
        <v>16</v>
      </c>
      <c r="E16" s="98" t="s">
        <v>17</v>
      </c>
      <c r="F16" s="98" t="s">
        <v>18</v>
      </c>
      <c r="G16" s="98" t="s">
        <v>19</v>
      </c>
      <c r="H16" s="98" t="s">
        <v>20</v>
      </c>
      <c r="I16" s="98" t="s">
        <v>21</v>
      </c>
    </row>
    <row r="17" spans="1:9" x14ac:dyDescent="0.25">
      <c r="A17" s="99" t="s">
        <v>22</v>
      </c>
      <c r="B17" s="101" t="s">
        <v>303</v>
      </c>
      <c r="C17" s="101" t="s">
        <v>303</v>
      </c>
      <c r="D17" s="102">
        <v>28500</v>
      </c>
      <c r="E17" s="102">
        <v>31500</v>
      </c>
      <c r="F17" s="102">
        <v>30700</v>
      </c>
      <c r="G17" s="102">
        <v>31200</v>
      </c>
      <c r="H17" s="102">
        <v>36600</v>
      </c>
      <c r="I17" s="102">
        <v>38000</v>
      </c>
    </row>
    <row r="18" spans="1:9" x14ac:dyDescent="0.25">
      <c r="A18" s="99" t="s">
        <v>23</v>
      </c>
      <c r="B18" s="102">
        <v>32174</v>
      </c>
      <c r="C18" s="102">
        <v>29921</v>
      </c>
      <c r="D18" s="101" t="s">
        <v>303</v>
      </c>
      <c r="E18" s="101" t="s">
        <v>303</v>
      </c>
      <c r="F18" s="101" t="s">
        <v>303</v>
      </c>
      <c r="G18" s="101" t="s">
        <v>303</v>
      </c>
      <c r="H18" s="101" t="s">
        <v>303</v>
      </c>
      <c r="I18" s="101" t="s">
        <v>303</v>
      </c>
    </row>
    <row r="19" spans="1:9" ht="15.75" thickBot="1" x14ac:dyDescent="0.3">
      <c r="A19" s="96" t="s">
        <v>24</v>
      </c>
      <c r="B19" s="104" t="s">
        <v>303</v>
      </c>
      <c r="C19" s="104" t="s">
        <v>303</v>
      </c>
      <c r="D19" s="104" t="s">
        <v>303</v>
      </c>
      <c r="E19" s="104" t="s">
        <v>303</v>
      </c>
      <c r="F19" s="104" t="s">
        <v>303</v>
      </c>
      <c r="G19" s="104" t="s">
        <v>303</v>
      </c>
      <c r="H19" s="104" t="s">
        <v>303</v>
      </c>
      <c r="I19" s="104" t="s">
        <v>303</v>
      </c>
    </row>
    <row r="20" spans="1:9" ht="15.75" thickTop="1" x14ac:dyDescent="0.25">
      <c r="A20" s="99" t="s">
        <v>302</v>
      </c>
      <c r="B20" s="100"/>
      <c r="C20" s="100"/>
      <c r="D20" s="100"/>
      <c r="E20" s="100"/>
      <c r="F20" s="100"/>
      <c r="G20" s="100"/>
      <c r="H20" s="100"/>
      <c r="I20" s="100"/>
    </row>
    <row r="21" spans="1:9" x14ac:dyDescent="0.25">
      <c r="A21" s="99" t="s">
        <v>304</v>
      </c>
      <c r="B21" s="100"/>
      <c r="C21" s="100"/>
      <c r="D21" s="100"/>
      <c r="E21" s="100"/>
      <c r="F21" s="100"/>
      <c r="G21" s="100"/>
      <c r="H21" s="100"/>
      <c r="I21" s="100"/>
    </row>
    <row r="22" spans="1:9" x14ac:dyDescent="0.25">
      <c r="A22" s="45"/>
      <c r="B22" s="46"/>
      <c r="C22" s="46"/>
      <c r="D22" s="46"/>
      <c r="E22" s="46"/>
      <c r="F22" s="46"/>
      <c r="G22" s="46"/>
      <c r="H22" s="46"/>
      <c r="I22" s="46"/>
    </row>
    <row r="23" spans="1:9" x14ac:dyDescent="0.25">
      <c r="A23" s="45"/>
      <c r="B23" s="46"/>
      <c r="C23" s="46"/>
      <c r="D23" s="46"/>
      <c r="E23" s="46"/>
      <c r="F23" s="46"/>
      <c r="G23" s="46"/>
      <c r="H23" s="46"/>
      <c r="I23" s="46"/>
    </row>
    <row r="24" spans="1:9" x14ac:dyDescent="0.25">
      <c r="A24" s="45"/>
      <c r="B24" s="46"/>
      <c r="C24" s="46"/>
      <c r="D24" s="46"/>
      <c r="E24" s="46"/>
      <c r="F24" s="46"/>
      <c r="G24" s="46"/>
      <c r="H24" s="46"/>
      <c r="I24" s="46"/>
    </row>
    <row r="25" spans="1:9" x14ac:dyDescent="0.25">
      <c r="A25" s="45"/>
      <c r="B25" s="46"/>
      <c r="C25" s="46"/>
      <c r="D25" s="46"/>
      <c r="E25" s="46"/>
      <c r="F25" s="46"/>
      <c r="G25" s="46"/>
      <c r="H25" s="46"/>
      <c r="I25" s="46"/>
    </row>
    <row r="26" spans="1:9" x14ac:dyDescent="0.25">
      <c r="A26" s="45"/>
      <c r="B26" s="46"/>
      <c r="C26" s="46"/>
      <c r="D26" s="46"/>
      <c r="E26" s="46"/>
      <c r="F26" s="46"/>
      <c r="G26" s="46"/>
      <c r="H26" s="46"/>
      <c r="I26" s="46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Y94"/>
  <sheetViews>
    <sheetView zoomScale="85" zoomScaleNormal="85" workbookViewId="0">
      <selection activeCell="N17" sqref="N17"/>
    </sheetView>
  </sheetViews>
  <sheetFormatPr defaultRowHeight="15" x14ac:dyDescent="0.25"/>
  <cols>
    <col min="1" max="1" width="44" style="17" bestFit="1" customWidth="1"/>
    <col min="2" max="256" width="9.140625" style="17"/>
    <col min="257" max="257" width="44" style="17" bestFit="1" customWidth="1"/>
    <col min="258" max="512" width="9.140625" style="17"/>
    <col min="513" max="513" width="44" style="17" bestFit="1" customWidth="1"/>
    <col min="514" max="768" width="9.140625" style="17"/>
    <col min="769" max="769" width="44" style="17" bestFit="1" customWidth="1"/>
    <col min="770" max="1024" width="9.140625" style="17"/>
    <col min="1025" max="1025" width="44" style="17" bestFit="1" customWidth="1"/>
    <col min="1026" max="1280" width="9.140625" style="17"/>
    <col min="1281" max="1281" width="44" style="17" bestFit="1" customWidth="1"/>
    <col min="1282" max="1536" width="9.140625" style="17"/>
    <col min="1537" max="1537" width="44" style="17" bestFit="1" customWidth="1"/>
    <col min="1538" max="1792" width="9.140625" style="17"/>
    <col min="1793" max="1793" width="44" style="17" bestFit="1" customWidth="1"/>
    <col min="1794" max="2048" width="9.140625" style="17"/>
    <col min="2049" max="2049" width="44" style="17" bestFit="1" customWidth="1"/>
    <col min="2050" max="2304" width="9.140625" style="17"/>
    <col min="2305" max="2305" width="44" style="17" bestFit="1" customWidth="1"/>
    <col min="2306" max="2560" width="9.140625" style="17"/>
    <col min="2561" max="2561" width="44" style="17" bestFit="1" customWidth="1"/>
    <col min="2562" max="2816" width="9.140625" style="17"/>
    <col min="2817" max="2817" width="44" style="17" bestFit="1" customWidth="1"/>
    <col min="2818" max="3072" width="9.140625" style="17"/>
    <col min="3073" max="3073" width="44" style="17" bestFit="1" customWidth="1"/>
    <col min="3074" max="3328" width="9.140625" style="17"/>
    <col min="3329" max="3329" width="44" style="17" bestFit="1" customWidth="1"/>
    <col min="3330" max="3584" width="9.140625" style="17"/>
    <col min="3585" max="3585" width="44" style="17" bestFit="1" customWidth="1"/>
    <col min="3586" max="3840" width="9.140625" style="17"/>
    <col min="3841" max="3841" width="44" style="17" bestFit="1" customWidth="1"/>
    <col min="3842" max="4096" width="9.140625" style="17"/>
    <col min="4097" max="4097" width="44" style="17" bestFit="1" customWidth="1"/>
    <col min="4098" max="4352" width="9.140625" style="17"/>
    <col min="4353" max="4353" width="44" style="17" bestFit="1" customWidth="1"/>
    <col min="4354" max="4608" width="9.140625" style="17"/>
    <col min="4609" max="4609" width="44" style="17" bestFit="1" customWidth="1"/>
    <col min="4610" max="4864" width="9.140625" style="17"/>
    <col min="4865" max="4865" width="44" style="17" bestFit="1" customWidth="1"/>
    <col min="4866" max="5120" width="9.140625" style="17"/>
    <col min="5121" max="5121" width="44" style="17" bestFit="1" customWidth="1"/>
    <col min="5122" max="5376" width="9.140625" style="17"/>
    <col min="5377" max="5377" width="44" style="17" bestFit="1" customWidth="1"/>
    <col min="5378" max="5632" width="9.140625" style="17"/>
    <col min="5633" max="5633" width="44" style="17" bestFit="1" customWidth="1"/>
    <col min="5634" max="5888" width="9.140625" style="17"/>
    <col min="5889" max="5889" width="44" style="17" bestFit="1" customWidth="1"/>
    <col min="5890" max="6144" width="9.140625" style="17"/>
    <col min="6145" max="6145" width="44" style="17" bestFit="1" customWidth="1"/>
    <col min="6146" max="6400" width="9.140625" style="17"/>
    <col min="6401" max="6401" width="44" style="17" bestFit="1" customWidth="1"/>
    <col min="6402" max="6656" width="9.140625" style="17"/>
    <col min="6657" max="6657" width="44" style="17" bestFit="1" customWidth="1"/>
    <col min="6658" max="6912" width="9.140625" style="17"/>
    <col min="6913" max="6913" width="44" style="17" bestFit="1" customWidth="1"/>
    <col min="6914" max="7168" width="9.140625" style="17"/>
    <col min="7169" max="7169" width="44" style="17" bestFit="1" customWidth="1"/>
    <col min="7170" max="7424" width="9.140625" style="17"/>
    <col min="7425" max="7425" width="44" style="17" bestFit="1" customWidth="1"/>
    <col min="7426" max="7680" width="9.140625" style="17"/>
    <col min="7681" max="7681" width="44" style="17" bestFit="1" customWidth="1"/>
    <col min="7682" max="7936" width="9.140625" style="17"/>
    <col min="7937" max="7937" width="44" style="17" bestFit="1" customWidth="1"/>
    <col min="7938" max="8192" width="9.140625" style="17"/>
    <col min="8193" max="8193" width="44" style="17" bestFit="1" customWidth="1"/>
    <col min="8194" max="8448" width="9.140625" style="17"/>
    <col min="8449" max="8449" width="44" style="17" bestFit="1" customWidth="1"/>
    <col min="8450" max="8704" width="9.140625" style="17"/>
    <col min="8705" max="8705" width="44" style="17" bestFit="1" customWidth="1"/>
    <col min="8706" max="8960" width="9.140625" style="17"/>
    <col min="8961" max="8961" width="44" style="17" bestFit="1" customWidth="1"/>
    <col min="8962" max="9216" width="9.140625" style="17"/>
    <col min="9217" max="9217" width="44" style="17" bestFit="1" customWidth="1"/>
    <col min="9218" max="9472" width="9.140625" style="17"/>
    <col min="9473" max="9473" width="44" style="17" bestFit="1" customWidth="1"/>
    <col min="9474" max="9728" width="9.140625" style="17"/>
    <col min="9729" max="9729" width="44" style="17" bestFit="1" customWidth="1"/>
    <col min="9730" max="9984" width="9.140625" style="17"/>
    <col min="9985" max="9985" width="44" style="17" bestFit="1" customWidth="1"/>
    <col min="9986" max="10240" width="9.140625" style="17"/>
    <col min="10241" max="10241" width="44" style="17" bestFit="1" customWidth="1"/>
    <col min="10242" max="10496" width="9.140625" style="17"/>
    <col min="10497" max="10497" width="44" style="17" bestFit="1" customWidth="1"/>
    <col min="10498" max="10752" width="9.140625" style="17"/>
    <col min="10753" max="10753" width="44" style="17" bestFit="1" customWidth="1"/>
    <col min="10754" max="11008" width="9.140625" style="17"/>
    <col min="11009" max="11009" width="44" style="17" bestFit="1" customWidth="1"/>
    <col min="11010" max="11264" width="9.140625" style="17"/>
    <col min="11265" max="11265" width="44" style="17" bestFit="1" customWidth="1"/>
    <col min="11266" max="11520" width="9.140625" style="17"/>
    <col min="11521" max="11521" width="44" style="17" bestFit="1" customWidth="1"/>
    <col min="11522" max="11776" width="9.140625" style="17"/>
    <col min="11777" max="11777" width="44" style="17" bestFit="1" customWidth="1"/>
    <col min="11778" max="12032" width="9.140625" style="17"/>
    <col min="12033" max="12033" width="44" style="17" bestFit="1" customWidth="1"/>
    <col min="12034" max="12288" width="9.140625" style="17"/>
    <col min="12289" max="12289" width="44" style="17" bestFit="1" customWidth="1"/>
    <col min="12290" max="12544" width="9.140625" style="17"/>
    <col min="12545" max="12545" width="44" style="17" bestFit="1" customWidth="1"/>
    <col min="12546" max="12800" width="9.140625" style="17"/>
    <col min="12801" max="12801" width="44" style="17" bestFit="1" customWidth="1"/>
    <col min="12802" max="13056" width="9.140625" style="17"/>
    <col min="13057" max="13057" width="44" style="17" bestFit="1" customWidth="1"/>
    <col min="13058" max="13312" width="9.140625" style="17"/>
    <col min="13313" max="13313" width="44" style="17" bestFit="1" customWidth="1"/>
    <col min="13314" max="13568" width="9.140625" style="17"/>
    <col min="13569" max="13569" width="44" style="17" bestFit="1" customWidth="1"/>
    <col min="13570" max="13824" width="9.140625" style="17"/>
    <col min="13825" max="13825" width="44" style="17" bestFit="1" customWidth="1"/>
    <col min="13826" max="14080" width="9.140625" style="17"/>
    <col min="14081" max="14081" width="44" style="17" bestFit="1" customWidth="1"/>
    <col min="14082" max="14336" width="9.140625" style="17"/>
    <col min="14337" max="14337" width="44" style="17" bestFit="1" customWidth="1"/>
    <col min="14338" max="14592" width="9.140625" style="17"/>
    <col min="14593" max="14593" width="44" style="17" bestFit="1" customWidth="1"/>
    <col min="14594" max="14848" width="9.140625" style="17"/>
    <col min="14849" max="14849" width="44" style="17" bestFit="1" customWidth="1"/>
    <col min="14850" max="15104" width="9.140625" style="17"/>
    <col min="15105" max="15105" width="44" style="17" bestFit="1" customWidth="1"/>
    <col min="15106" max="15360" width="9.140625" style="17"/>
    <col min="15361" max="15361" width="44" style="17" bestFit="1" customWidth="1"/>
    <col min="15362" max="15616" width="9.140625" style="17"/>
    <col min="15617" max="15617" width="44" style="17" bestFit="1" customWidth="1"/>
    <col min="15618" max="15872" width="9.140625" style="17"/>
    <col min="15873" max="15873" width="44" style="17" bestFit="1" customWidth="1"/>
    <col min="15874" max="16128" width="9.140625" style="17"/>
    <col min="16129" max="16129" width="44" style="17" bestFit="1" customWidth="1"/>
    <col min="16130" max="16384" width="9.140625" style="17"/>
  </cols>
  <sheetData>
    <row r="1" spans="1:25" x14ac:dyDescent="0.25">
      <c r="A1" s="43" t="s">
        <v>118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5" x14ac:dyDescent="0.25">
      <c r="A2" s="15" t="s">
        <v>135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99</v>
      </c>
    </row>
    <row r="4" spans="1:25" x14ac:dyDescent="0.25">
      <c r="A4" s="69" t="s">
        <v>136</v>
      </c>
      <c r="B4" s="70" t="s">
        <v>2</v>
      </c>
      <c r="C4" s="70" t="s">
        <v>2</v>
      </c>
      <c r="D4" s="70" t="s">
        <v>2</v>
      </c>
      <c r="E4" s="70" t="s">
        <v>2</v>
      </c>
      <c r="F4" s="70" t="s">
        <v>2</v>
      </c>
      <c r="G4" s="70" t="s">
        <v>2</v>
      </c>
      <c r="H4" s="70" t="s">
        <v>2</v>
      </c>
      <c r="I4" s="70" t="s">
        <v>2</v>
      </c>
      <c r="J4" s="70" t="s">
        <v>2</v>
      </c>
      <c r="K4" s="70" t="s">
        <v>2</v>
      </c>
      <c r="L4" s="70"/>
    </row>
    <row r="6" spans="1:25" x14ac:dyDescent="0.25">
      <c r="A6" s="71" t="s">
        <v>137</v>
      </c>
      <c r="B6" s="72" t="s">
        <v>2</v>
      </c>
      <c r="C6" s="72" t="s">
        <v>2</v>
      </c>
      <c r="D6" s="72" t="s">
        <v>2</v>
      </c>
      <c r="E6" s="72" t="s">
        <v>2</v>
      </c>
      <c r="F6" s="72" t="s">
        <v>2</v>
      </c>
      <c r="G6" s="72" t="s">
        <v>2</v>
      </c>
      <c r="H6" s="72" t="s">
        <v>2</v>
      </c>
      <c r="I6" s="72" t="s">
        <v>2</v>
      </c>
      <c r="J6" s="72" t="s">
        <v>2</v>
      </c>
      <c r="K6" s="72" t="s">
        <v>2</v>
      </c>
      <c r="L6" s="72"/>
    </row>
    <row r="7" spans="1:25" x14ac:dyDescent="0.25">
      <c r="A7" s="49" t="s">
        <v>141</v>
      </c>
      <c r="B7" s="76">
        <v>836</v>
      </c>
      <c r="C7" s="76">
        <v>510</v>
      </c>
      <c r="D7" s="76">
        <v>857</v>
      </c>
      <c r="E7" s="76">
        <v>1058</v>
      </c>
      <c r="F7" s="76">
        <v>999</v>
      </c>
      <c r="G7" s="76">
        <v>1108</v>
      </c>
      <c r="H7" s="76">
        <v>1069</v>
      </c>
      <c r="I7" s="76">
        <v>1099</v>
      </c>
      <c r="J7" s="76">
        <v>1050</v>
      </c>
      <c r="K7" s="76">
        <v>997</v>
      </c>
      <c r="L7" s="76">
        <v>938</v>
      </c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</row>
    <row r="8" spans="1:25" x14ac:dyDescent="0.25">
      <c r="A8" s="57" t="s">
        <v>142</v>
      </c>
      <c r="B8" s="76">
        <v>835</v>
      </c>
      <c r="C8" s="76">
        <v>500</v>
      </c>
      <c r="D8" s="76">
        <v>738</v>
      </c>
      <c r="E8" s="76">
        <v>942</v>
      </c>
      <c r="F8" s="76">
        <v>982</v>
      </c>
      <c r="G8" s="76">
        <v>1070</v>
      </c>
      <c r="H8" s="76">
        <v>1065</v>
      </c>
      <c r="I8" s="76">
        <v>1099</v>
      </c>
      <c r="J8" s="76">
        <v>1050</v>
      </c>
      <c r="K8" s="76">
        <v>996</v>
      </c>
      <c r="L8" s="76">
        <v>937</v>
      </c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</row>
    <row r="9" spans="1:25" x14ac:dyDescent="0.25">
      <c r="A9" s="57" t="s">
        <v>138</v>
      </c>
      <c r="B9" s="51">
        <v>1</v>
      </c>
      <c r="C9" s="51">
        <v>10</v>
      </c>
      <c r="D9" s="51">
        <v>119</v>
      </c>
      <c r="E9" s="68">
        <v>116</v>
      </c>
      <c r="F9" s="68">
        <v>18</v>
      </c>
      <c r="G9" s="68">
        <v>38</v>
      </c>
      <c r="H9" s="68">
        <v>4</v>
      </c>
      <c r="I9" s="68">
        <v>0</v>
      </c>
      <c r="J9" s="68">
        <v>0</v>
      </c>
      <c r="K9" s="68">
        <v>0</v>
      </c>
      <c r="L9" s="68">
        <v>1</v>
      </c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</row>
    <row r="10" spans="1:25" x14ac:dyDescent="0.25">
      <c r="A10" s="49" t="s">
        <v>139</v>
      </c>
      <c r="B10" s="76">
        <v>746</v>
      </c>
      <c r="C10" s="76">
        <v>668</v>
      </c>
      <c r="D10" s="76">
        <v>835</v>
      </c>
      <c r="E10" s="76">
        <v>952</v>
      </c>
      <c r="F10" s="76">
        <v>874</v>
      </c>
      <c r="G10" s="76">
        <v>943</v>
      </c>
      <c r="H10" s="76">
        <v>903</v>
      </c>
      <c r="I10" s="76">
        <v>959</v>
      </c>
      <c r="J10" s="76">
        <v>978</v>
      </c>
      <c r="K10" s="76">
        <v>981</v>
      </c>
      <c r="L10" s="76">
        <v>899</v>
      </c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</row>
    <row r="11" spans="1:25" x14ac:dyDescent="0.25">
      <c r="A11" s="49" t="s">
        <v>140</v>
      </c>
      <c r="B11" s="76">
        <v>38</v>
      </c>
      <c r="C11" s="76">
        <v>51</v>
      </c>
      <c r="D11" s="76">
        <v>90</v>
      </c>
      <c r="E11" s="76">
        <v>54</v>
      </c>
      <c r="F11" s="76">
        <v>53</v>
      </c>
      <c r="G11" s="76">
        <v>56</v>
      </c>
      <c r="H11" s="76">
        <v>50</v>
      </c>
      <c r="I11" s="76">
        <v>45</v>
      </c>
      <c r="J11" s="76">
        <v>40</v>
      </c>
      <c r="K11" s="76">
        <v>53</v>
      </c>
      <c r="L11" s="76">
        <v>51</v>
      </c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</row>
    <row r="12" spans="1:25" x14ac:dyDescent="0.25">
      <c r="A12" s="49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</row>
    <row r="13" spans="1:25" x14ac:dyDescent="0.25">
      <c r="A13" s="71" t="s">
        <v>143</v>
      </c>
      <c r="B13" s="73">
        <v>1246</v>
      </c>
      <c r="C13" s="73">
        <v>1253</v>
      </c>
      <c r="D13" s="73">
        <v>1172</v>
      </c>
      <c r="E13" s="73">
        <v>1187</v>
      </c>
      <c r="F13" s="73">
        <v>1194</v>
      </c>
      <c r="G13" s="73">
        <v>1174</v>
      </c>
      <c r="H13" s="73">
        <v>1301</v>
      </c>
      <c r="I13" s="73">
        <v>1253</v>
      </c>
      <c r="J13" s="73">
        <v>1277</v>
      </c>
      <c r="K13" s="73">
        <v>1321</v>
      </c>
      <c r="L13" s="73">
        <v>1290</v>
      </c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</row>
    <row r="14" spans="1:25" x14ac:dyDescent="0.25">
      <c r="A14" s="49" t="s">
        <v>144</v>
      </c>
      <c r="B14" s="76">
        <v>992</v>
      </c>
      <c r="C14" s="76">
        <v>991</v>
      </c>
      <c r="D14" s="76">
        <v>964</v>
      </c>
      <c r="E14" s="68">
        <v>959</v>
      </c>
      <c r="F14" s="68">
        <v>915</v>
      </c>
      <c r="G14" s="68">
        <v>908</v>
      </c>
      <c r="H14" s="68">
        <v>1051</v>
      </c>
      <c r="I14" s="68">
        <v>1005</v>
      </c>
      <c r="J14" s="68">
        <v>1017</v>
      </c>
      <c r="K14" s="68">
        <v>1059</v>
      </c>
      <c r="L14" s="68">
        <v>1052</v>
      </c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</row>
    <row r="15" spans="1:25" x14ac:dyDescent="0.25">
      <c r="A15" s="57" t="s">
        <v>145</v>
      </c>
      <c r="B15" s="51">
        <v>0</v>
      </c>
      <c r="C15" s="51">
        <v>0</v>
      </c>
      <c r="D15" s="51">
        <v>0</v>
      </c>
      <c r="E15" s="68">
        <v>0</v>
      </c>
      <c r="F15" s="68">
        <v>0</v>
      </c>
      <c r="G15" s="68">
        <v>0</v>
      </c>
      <c r="H15" s="68">
        <v>1</v>
      </c>
      <c r="I15" s="68">
        <v>1</v>
      </c>
      <c r="J15" s="68">
        <v>0</v>
      </c>
      <c r="K15" s="68">
        <v>0</v>
      </c>
      <c r="L15" s="68">
        <v>0</v>
      </c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</row>
    <row r="16" spans="1:25" x14ac:dyDescent="0.25">
      <c r="A16" s="57" t="s">
        <v>146</v>
      </c>
      <c r="B16" s="51">
        <v>280</v>
      </c>
      <c r="C16" s="51">
        <v>254</v>
      </c>
      <c r="D16" s="51">
        <v>249</v>
      </c>
      <c r="E16" s="68">
        <v>252</v>
      </c>
      <c r="F16" s="68">
        <v>235</v>
      </c>
      <c r="G16" s="68">
        <v>230</v>
      </c>
      <c r="H16" s="68">
        <v>283</v>
      </c>
      <c r="I16" s="68">
        <v>298</v>
      </c>
      <c r="J16" s="68">
        <v>306</v>
      </c>
      <c r="K16" s="68">
        <v>301</v>
      </c>
      <c r="L16" s="68">
        <v>370</v>
      </c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</row>
    <row r="17" spans="1:24" x14ac:dyDescent="0.25">
      <c r="A17" s="57" t="s">
        <v>147</v>
      </c>
      <c r="B17" s="51">
        <v>135</v>
      </c>
      <c r="C17" s="51">
        <v>142</v>
      </c>
      <c r="D17" s="51">
        <v>148</v>
      </c>
      <c r="E17" s="68">
        <v>155</v>
      </c>
      <c r="F17" s="68">
        <v>141</v>
      </c>
      <c r="G17" s="68">
        <v>141</v>
      </c>
      <c r="H17" s="68">
        <v>177</v>
      </c>
      <c r="I17" s="68">
        <v>137</v>
      </c>
      <c r="J17" s="68">
        <v>174</v>
      </c>
      <c r="K17" s="68">
        <v>168</v>
      </c>
      <c r="L17" s="68">
        <v>179</v>
      </c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</row>
    <row r="18" spans="1:24" x14ac:dyDescent="0.25">
      <c r="A18" s="57" t="s">
        <v>148</v>
      </c>
      <c r="B18" s="51">
        <v>462</v>
      </c>
      <c r="C18" s="51">
        <v>462</v>
      </c>
      <c r="D18" s="51">
        <v>431</v>
      </c>
      <c r="E18" s="68">
        <v>408</v>
      </c>
      <c r="F18" s="68">
        <v>415</v>
      </c>
      <c r="G18" s="68">
        <v>423</v>
      </c>
      <c r="H18" s="68">
        <v>466</v>
      </c>
      <c r="I18" s="68">
        <v>438</v>
      </c>
      <c r="J18" s="68">
        <v>433</v>
      </c>
      <c r="K18" s="68">
        <v>463</v>
      </c>
      <c r="L18" s="68">
        <v>376</v>
      </c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</row>
    <row r="19" spans="1:24" x14ac:dyDescent="0.25">
      <c r="A19" s="57" t="s">
        <v>149</v>
      </c>
      <c r="B19" s="51">
        <v>115</v>
      </c>
      <c r="C19" s="51">
        <v>133</v>
      </c>
      <c r="D19" s="51">
        <v>136</v>
      </c>
      <c r="E19" s="68">
        <v>144</v>
      </c>
      <c r="F19" s="68">
        <v>124</v>
      </c>
      <c r="G19" s="68">
        <v>115</v>
      </c>
      <c r="H19" s="68">
        <v>124</v>
      </c>
      <c r="I19" s="68">
        <v>130</v>
      </c>
      <c r="J19" s="68">
        <v>104</v>
      </c>
      <c r="K19" s="68">
        <v>126</v>
      </c>
      <c r="L19" s="68">
        <v>126</v>
      </c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</row>
    <row r="20" spans="1:24" x14ac:dyDescent="0.25">
      <c r="A20" s="49" t="s">
        <v>150</v>
      </c>
      <c r="B20" s="51">
        <v>254</v>
      </c>
      <c r="C20" s="51">
        <v>262</v>
      </c>
      <c r="D20" s="51">
        <v>208</v>
      </c>
      <c r="E20" s="68">
        <v>228</v>
      </c>
      <c r="F20" s="68">
        <v>279</v>
      </c>
      <c r="G20" s="68">
        <v>265</v>
      </c>
      <c r="H20" s="68">
        <v>250</v>
      </c>
      <c r="I20" s="68">
        <v>248</v>
      </c>
      <c r="J20" s="68">
        <v>260</v>
      </c>
      <c r="K20" s="68">
        <v>262</v>
      </c>
      <c r="L20" s="68">
        <v>238</v>
      </c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</row>
    <row r="21" spans="1:24" x14ac:dyDescent="0.25">
      <c r="A21" s="71" t="s">
        <v>151</v>
      </c>
      <c r="B21" s="73">
        <v>649</v>
      </c>
      <c r="C21" s="73">
        <v>669</v>
      </c>
      <c r="D21" s="73">
        <v>731</v>
      </c>
      <c r="E21" s="74">
        <v>736</v>
      </c>
      <c r="F21" s="74">
        <v>617</v>
      </c>
      <c r="G21" s="74">
        <v>652</v>
      </c>
      <c r="H21" s="74">
        <v>802</v>
      </c>
      <c r="I21" s="74">
        <v>770</v>
      </c>
      <c r="J21" s="74">
        <v>782</v>
      </c>
      <c r="K21" s="74">
        <v>798</v>
      </c>
      <c r="L21" s="74">
        <v>912</v>
      </c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</row>
    <row r="22" spans="1:24" x14ac:dyDescent="0.25">
      <c r="A22" s="49" t="s">
        <v>144</v>
      </c>
      <c r="B22" s="76">
        <v>611</v>
      </c>
      <c r="C22" s="76">
        <v>626</v>
      </c>
      <c r="D22" s="76">
        <v>682</v>
      </c>
      <c r="E22" s="68">
        <v>689</v>
      </c>
      <c r="F22" s="68">
        <v>566</v>
      </c>
      <c r="G22" s="68">
        <v>592</v>
      </c>
      <c r="H22" s="68">
        <v>730</v>
      </c>
      <c r="I22" s="68">
        <v>720</v>
      </c>
      <c r="J22" s="68">
        <v>737</v>
      </c>
      <c r="K22" s="68">
        <v>748</v>
      </c>
      <c r="L22" s="68">
        <v>859</v>
      </c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</row>
    <row r="23" spans="1:24" x14ac:dyDescent="0.25">
      <c r="A23" s="57" t="s">
        <v>145</v>
      </c>
      <c r="B23" s="51">
        <v>0</v>
      </c>
      <c r="C23" s="51">
        <v>0</v>
      </c>
      <c r="D23" s="51">
        <v>0</v>
      </c>
      <c r="E23" s="68">
        <v>0</v>
      </c>
      <c r="F23" s="68">
        <v>0</v>
      </c>
      <c r="G23" s="68">
        <v>0</v>
      </c>
      <c r="H23" s="68">
        <v>1</v>
      </c>
      <c r="I23" s="68">
        <v>1</v>
      </c>
      <c r="J23" s="68">
        <v>0</v>
      </c>
      <c r="K23" s="68">
        <v>0</v>
      </c>
      <c r="L23" s="68">
        <v>0</v>
      </c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</row>
    <row r="24" spans="1:24" x14ac:dyDescent="0.25">
      <c r="A24" s="57" t="s">
        <v>146</v>
      </c>
      <c r="B24" s="51">
        <v>220</v>
      </c>
      <c r="C24" s="51">
        <v>225</v>
      </c>
      <c r="D24" s="51">
        <v>233</v>
      </c>
      <c r="E24" s="68">
        <v>243</v>
      </c>
      <c r="F24" s="68">
        <v>215</v>
      </c>
      <c r="G24" s="68">
        <v>216</v>
      </c>
      <c r="H24" s="68">
        <v>267</v>
      </c>
      <c r="I24" s="68">
        <v>275</v>
      </c>
      <c r="J24" s="68">
        <v>271</v>
      </c>
      <c r="K24" s="68">
        <v>278</v>
      </c>
      <c r="L24" s="68">
        <v>300</v>
      </c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</row>
    <row r="25" spans="1:24" x14ac:dyDescent="0.25">
      <c r="A25" s="57" t="s">
        <v>147</v>
      </c>
      <c r="B25" s="51">
        <v>108</v>
      </c>
      <c r="C25" s="51">
        <v>117</v>
      </c>
      <c r="D25" s="51">
        <v>129</v>
      </c>
      <c r="E25" s="68">
        <v>137</v>
      </c>
      <c r="F25" s="68">
        <v>118</v>
      </c>
      <c r="G25" s="68">
        <v>117</v>
      </c>
      <c r="H25" s="68">
        <v>155</v>
      </c>
      <c r="I25" s="68">
        <v>129</v>
      </c>
      <c r="J25" s="68">
        <v>157</v>
      </c>
      <c r="K25" s="68">
        <v>142</v>
      </c>
      <c r="L25" s="68">
        <v>172</v>
      </c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</row>
    <row r="26" spans="1:24" x14ac:dyDescent="0.25">
      <c r="A26" s="57" t="s">
        <v>148</v>
      </c>
      <c r="B26" s="51">
        <v>197</v>
      </c>
      <c r="C26" s="51">
        <v>203</v>
      </c>
      <c r="D26" s="51">
        <v>218</v>
      </c>
      <c r="E26" s="68">
        <v>207</v>
      </c>
      <c r="F26" s="68">
        <v>157</v>
      </c>
      <c r="G26" s="68">
        <v>191</v>
      </c>
      <c r="H26" s="68">
        <v>234</v>
      </c>
      <c r="I26" s="68">
        <v>236</v>
      </c>
      <c r="J26" s="68">
        <v>242</v>
      </c>
      <c r="K26" s="68">
        <v>263</v>
      </c>
      <c r="L26" s="68">
        <v>307</v>
      </c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</row>
    <row r="27" spans="1:24" x14ac:dyDescent="0.25">
      <c r="A27" s="57" t="s">
        <v>149</v>
      </c>
      <c r="B27" s="51">
        <v>85</v>
      </c>
      <c r="C27" s="51">
        <v>81</v>
      </c>
      <c r="D27" s="51">
        <v>102</v>
      </c>
      <c r="E27" s="68">
        <v>102</v>
      </c>
      <c r="F27" s="68">
        <v>77</v>
      </c>
      <c r="G27" s="68">
        <v>68</v>
      </c>
      <c r="H27" s="68">
        <v>73</v>
      </c>
      <c r="I27" s="68">
        <v>78</v>
      </c>
      <c r="J27" s="68">
        <v>67</v>
      </c>
      <c r="K27" s="68">
        <v>66</v>
      </c>
      <c r="L27" s="68">
        <v>79</v>
      </c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</row>
    <row r="28" spans="1:24" x14ac:dyDescent="0.25">
      <c r="A28" s="49" t="s">
        <v>150</v>
      </c>
      <c r="B28" s="51">
        <v>38</v>
      </c>
      <c r="C28" s="51">
        <v>43</v>
      </c>
      <c r="D28" s="51">
        <v>49</v>
      </c>
      <c r="E28" s="68">
        <v>47</v>
      </c>
      <c r="F28" s="68">
        <v>51</v>
      </c>
      <c r="G28" s="68">
        <v>60</v>
      </c>
      <c r="H28" s="68">
        <v>72</v>
      </c>
      <c r="I28" s="68">
        <v>50</v>
      </c>
      <c r="J28" s="68">
        <v>45</v>
      </c>
      <c r="K28" s="68">
        <v>50</v>
      </c>
      <c r="L28" s="68">
        <v>53</v>
      </c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</row>
    <row r="29" spans="1:24" x14ac:dyDescent="0.25">
      <c r="A29" s="71" t="s">
        <v>152</v>
      </c>
      <c r="B29" s="72">
        <v>597</v>
      </c>
      <c r="C29" s="72">
        <v>584</v>
      </c>
      <c r="D29" s="72">
        <v>441</v>
      </c>
      <c r="E29" s="74">
        <v>451</v>
      </c>
      <c r="F29" s="74">
        <v>577</v>
      </c>
      <c r="G29" s="74">
        <v>521</v>
      </c>
      <c r="H29" s="74">
        <v>499</v>
      </c>
      <c r="I29" s="74">
        <v>484</v>
      </c>
      <c r="J29" s="74">
        <v>496</v>
      </c>
      <c r="K29" s="74">
        <v>523</v>
      </c>
      <c r="L29" s="74">
        <v>378</v>
      </c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</row>
    <row r="30" spans="1:24" x14ac:dyDescent="0.25">
      <c r="A30" s="49" t="s">
        <v>144</v>
      </c>
      <c r="B30" s="51">
        <v>381</v>
      </c>
      <c r="C30" s="51">
        <v>365</v>
      </c>
      <c r="D30" s="51">
        <v>282</v>
      </c>
      <c r="E30" s="68">
        <v>270</v>
      </c>
      <c r="F30" s="68">
        <v>349</v>
      </c>
      <c r="G30" s="68">
        <v>316</v>
      </c>
      <c r="H30" s="68">
        <v>321</v>
      </c>
      <c r="I30" s="68">
        <v>285</v>
      </c>
      <c r="J30" s="68">
        <v>280</v>
      </c>
      <c r="K30" s="68">
        <v>310</v>
      </c>
      <c r="L30" s="68">
        <v>193</v>
      </c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</row>
    <row r="31" spans="1:24" x14ac:dyDescent="0.25">
      <c r="A31" s="57" t="s">
        <v>146</v>
      </c>
      <c r="B31" s="51">
        <v>59</v>
      </c>
      <c r="C31" s="51">
        <v>29</v>
      </c>
      <c r="D31" s="51">
        <v>16</v>
      </c>
      <c r="E31" s="68">
        <v>9</v>
      </c>
      <c r="F31" s="68">
        <v>20</v>
      </c>
      <c r="G31" s="68">
        <v>14</v>
      </c>
      <c r="H31" s="68">
        <v>16</v>
      </c>
      <c r="I31" s="68">
        <v>24</v>
      </c>
      <c r="J31" s="68">
        <v>35</v>
      </c>
      <c r="K31" s="68">
        <v>24</v>
      </c>
      <c r="L31" s="68">
        <v>70</v>
      </c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</row>
    <row r="32" spans="1:24" x14ac:dyDescent="0.25">
      <c r="A32" s="57" t="s">
        <v>147</v>
      </c>
      <c r="B32" s="51">
        <v>27</v>
      </c>
      <c r="C32" s="51">
        <v>25</v>
      </c>
      <c r="D32" s="51">
        <v>19</v>
      </c>
      <c r="E32" s="68">
        <v>18</v>
      </c>
      <c r="F32" s="68">
        <v>24</v>
      </c>
      <c r="G32" s="68">
        <v>24</v>
      </c>
      <c r="H32" s="68">
        <v>22</v>
      </c>
      <c r="I32" s="68">
        <v>8</v>
      </c>
      <c r="J32" s="68">
        <v>17</v>
      </c>
      <c r="K32" s="68">
        <v>26</v>
      </c>
      <c r="L32" s="68">
        <v>7</v>
      </c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</row>
    <row r="33" spans="1:24" x14ac:dyDescent="0.25">
      <c r="A33" s="57" t="s">
        <v>148</v>
      </c>
      <c r="B33" s="51">
        <v>265</v>
      </c>
      <c r="C33" s="51">
        <v>259</v>
      </c>
      <c r="D33" s="51">
        <v>212</v>
      </c>
      <c r="E33" s="68">
        <v>202</v>
      </c>
      <c r="F33" s="68">
        <v>258</v>
      </c>
      <c r="G33" s="68">
        <v>232</v>
      </c>
      <c r="H33" s="68">
        <v>233</v>
      </c>
      <c r="I33" s="68">
        <v>202</v>
      </c>
      <c r="J33" s="68">
        <v>191</v>
      </c>
      <c r="K33" s="68">
        <v>200</v>
      </c>
      <c r="L33" s="68">
        <v>69</v>
      </c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</row>
    <row r="34" spans="1:24" x14ac:dyDescent="0.25">
      <c r="A34" s="57" t="s">
        <v>149</v>
      </c>
      <c r="B34" s="51">
        <v>30</v>
      </c>
      <c r="C34" s="51">
        <v>52</v>
      </c>
      <c r="D34" s="51">
        <v>35</v>
      </c>
      <c r="E34" s="68">
        <v>41</v>
      </c>
      <c r="F34" s="68">
        <v>48</v>
      </c>
      <c r="G34" s="68">
        <v>46</v>
      </c>
      <c r="H34" s="68">
        <v>51</v>
      </c>
      <c r="I34" s="68">
        <v>52</v>
      </c>
      <c r="J34" s="68">
        <v>37</v>
      </c>
      <c r="K34" s="68">
        <v>61</v>
      </c>
      <c r="L34" s="68">
        <v>47</v>
      </c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</row>
    <row r="35" spans="1:24" x14ac:dyDescent="0.25">
      <c r="A35" s="49" t="s">
        <v>150</v>
      </c>
      <c r="B35" s="51">
        <v>216</v>
      </c>
      <c r="C35" s="51">
        <v>219</v>
      </c>
      <c r="D35" s="51">
        <v>159</v>
      </c>
      <c r="E35" s="68">
        <v>181</v>
      </c>
      <c r="F35" s="68">
        <v>228</v>
      </c>
      <c r="G35" s="68">
        <v>205</v>
      </c>
      <c r="H35" s="68">
        <v>177</v>
      </c>
      <c r="I35" s="68">
        <v>198</v>
      </c>
      <c r="J35" s="68">
        <v>216</v>
      </c>
      <c r="K35" s="68">
        <v>212</v>
      </c>
      <c r="L35" s="68">
        <v>185</v>
      </c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</row>
    <row r="36" spans="1:24" x14ac:dyDescent="0.25">
      <c r="A36" s="49"/>
      <c r="B36" s="51"/>
      <c r="C36" s="51"/>
      <c r="D36" s="51"/>
      <c r="E36" s="68"/>
      <c r="F36" s="68"/>
      <c r="G36" s="68"/>
      <c r="H36" s="68"/>
      <c r="I36" s="68"/>
      <c r="J36" s="68"/>
      <c r="K36" s="68"/>
      <c r="L36" s="6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</row>
    <row r="37" spans="1:24" x14ac:dyDescent="0.25">
      <c r="A37" s="71" t="s">
        <v>153</v>
      </c>
      <c r="B37" s="73">
        <v>1246</v>
      </c>
      <c r="C37" s="73">
        <v>1253</v>
      </c>
      <c r="D37" s="73">
        <v>1172</v>
      </c>
      <c r="E37" s="74">
        <v>1187</v>
      </c>
      <c r="F37" s="74">
        <v>1194</v>
      </c>
      <c r="G37" s="74">
        <v>1173</v>
      </c>
      <c r="H37" s="74">
        <v>1301</v>
      </c>
      <c r="I37" s="74">
        <v>1254</v>
      </c>
      <c r="J37" s="74">
        <v>1278</v>
      </c>
      <c r="K37" s="74">
        <v>1321</v>
      </c>
      <c r="L37" s="74">
        <v>1290</v>
      </c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</row>
    <row r="38" spans="1:24" x14ac:dyDescent="0.25">
      <c r="A38" s="49" t="s">
        <v>154</v>
      </c>
      <c r="B38" s="48">
        <v>0.52</v>
      </c>
      <c r="C38" s="48">
        <v>0.53</v>
      </c>
      <c r="D38" s="48">
        <v>0.62</v>
      </c>
      <c r="E38" s="48">
        <v>0.62</v>
      </c>
      <c r="F38" s="48">
        <v>0.52</v>
      </c>
      <c r="G38" s="48">
        <v>0.56000000000000005</v>
      </c>
      <c r="H38" s="48">
        <v>0.62</v>
      </c>
      <c r="I38" s="48">
        <v>0.38</v>
      </c>
      <c r="J38" s="48">
        <v>0.61</v>
      </c>
      <c r="K38" s="48">
        <v>0.6</v>
      </c>
      <c r="L38" s="48">
        <v>0.71</v>
      </c>
      <c r="M38" s="75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</row>
    <row r="39" spans="1:24" x14ac:dyDescent="0.25">
      <c r="A39" s="49" t="s">
        <v>155</v>
      </c>
      <c r="B39" s="48">
        <v>0.42</v>
      </c>
      <c r="C39" s="48">
        <v>0.4</v>
      </c>
      <c r="D39" s="48">
        <v>0.34</v>
      </c>
      <c r="E39" s="48">
        <v>0.34</v>
      </c>
      <c r="F39" s="48">
        <v>0.41</v>
      </c>
      <c r="G39" s="48">
        <v>0.39</v>
      </c>
      <c r="H39" s="48">
        <v>0.33</v>
      </c>
      <c r="I39" s="48">
        <v>0.57999999999999996</v>
      </c>
      <c r="J39" s="48">
        <v>0.34</v>
      </c>
      <c r="K39" s="48">
        <v>0.34</v>
      </c>
      <c r="L39" s="48">
        <v>0.26</v>
      </c>
      <c r="M39" s="75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</row>
    <row r="40" spans="1:24" x14ac:dyDescent="0.25">
      <c r="A40" s="49" t="s">
        <v>156</v>
      </c>
      <c r="B40" s="48">
        <v>0.06</v>
      </c>
      <c r="C40" s="48">
        <v>7.0000000000000007E-2</v>
      </c>
      <c r="D40" s="48">
        <v>0.04</v>
      </c>
      <c r="E40" s="48">
        <v>0.04</v>
      </c>
      <c r="F40" s="48">
        <v>0.08</v>
      </c>
      <c r="G40" s="48">
        <v>0.05</v>
      </c>
      <c r="H40" s="48">
        <v>0.06</v>
      </c>
      <c r="I40" s="48">
        <v>0.04</v>
      </c>
      <c r="J40" s="48">
        <v>0.05</v>
      </c>
      <c r="K40" s="48">
        <v>0.06</v>
      </c>
      <c r="L40" s="48">
        <v>0.04</v>
      </c>
      <c r="M40" s="75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</row>
    <row r="41" spans="1:24" x14ac:dyDescent="0.25">
      <c r="A41" s="49"/>
      <c r="E41" s="54"/>
      <c r="F41" s="54"/>
      <c r="G41" s="54"/>
      <c r="H41" s="54"/>
      <c r="I41" s="54"/>
      <c r="J41" s="54"/>
      <c r="K41" s="54"/>
      <c r="L41" s="54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</row>
    <row r="42" spans="1:24" x14ac:dyDescent="0.25">
      <c r="A42" s="71" t="s">
        <v>157</v>
      </c>
      <c r="B42" s="72" t="s">
        <v>2</v>
      </c>
      <c r="C42" s="72" t="s">
        <v>2</v>
      </c>
      <c r="D42" s="72" t="s">
        <v>2</v>
      </c>
      <c r="E42" s="72" t="s">
        <v>2</v>
      </c>
      <c r="F42" s="72" t="s">
        <v>2</v>
      </c>
      <c r="G42" s="72" t="s">
        <v>2</v>
      </c>
      <c r="H42" s="72" t="s">
        <v>2</v>
      </c>
      <c r="I42" s="72" t="s">
        <v>2</v>
      </c>
      <c r="J42" s="72" t="s">
        <v>2</v>
      </c>
      <c r="K42" s="72" t="s">
        <v>2</v>
      </c>
      <c r="L42" s="72" t="s">
        <v>2</v>
      </c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</row>
    <row r="43" spans="1:24" x14ac:dyDescent="0.25">
      <c r="A43" s="49" t="s">
        <v>144</v>
      </c>
      <c r="B43" s="76">
        <v>993</v>
      </c>
      <c r="C43" s="76">
        <v>992</v>
      </c>
      <c r="D43" s="76">
        <v>965</v>
      </c>
      <c r="E43" s="68">
        <v>959</v>
      </c>
      <c r="F43" s="68">
        <v>915</v>
      </c>
      <c r="G43" s="68">
        <v>908</v>
      </c>
      <c r="H43" s="68">
        <v>1051</v>
      </c>
      <c r="I43" s="68">
        <v>1762</v>
      </c>
      <c r="J43" s="68">
        <v>1017</v>
      </c>
      <c r="K43" s="68">
        <v>1058</v>
      </c>
      <c r="L43" s="68">
        <v>1052</v>
      </c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</row>
    <row r="44" spans="1:24" x14ac:dyDescent="0.25">
      <c r="A44" s="57" t="s">
        <v>159</v>
      </c>
      <c r="B44" s="76">
        <v>611</v>
      </c>
      <c r="C44" s="76">
        <v>626</v>
      </c>
      <c r="D44" s="76">
        <v>682</v>
      </c>
      <c r="E44" s="68">
        <v>689</v>
      </c>
      <c r="F44" s="68">
        <v>566</v>
      </c>
      <c r="G44" s="68">
        <v>592</v>
      </c>
      <c r="H44" s="68">
        <v>730</v>
      </c>
      <c r="I44" s="68">
        <v>720</v>
      </c>
      <c r="J44" s="68">
        <v>737</v>
      </c>
      <c r="K44" s="68">
        <v>748</v>
      </c>
      <c r="L44" s="68">
        <v>859</v>
      </c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</row>
    <row r="45" spans="1:24" x14ac:dyDescent="0.25">
      <c r="A45" s="57" t="s">
        <v>160</v>
      </c>
      <c r="B45" s="51">
        <v>78</v>
      </c>
      <c r="C45" s="51">
        <v>85</v>
      </c>
      <c r="D45" s="51">
        <v>44</v>
      </c>
      <c r="E45" s="68">
        <v>52</v>
      </c>
      <c r="F45" s="68">
        <v>92</v>
      </c>
      <c r="G45" s="68">
        <v>64</v>
      </c>
      <c r="H45" s="68">
        <v>74</v>
      </c>
      <c r="I45" s="68">
        <v>82</v>
      </c>
      <c r="J45" s="68">
        <v>60</v>
      </c>
      <c r="K45" s="68">
        <v>74</v>
      </c>
      <c r="L45" s="68">
        <v>48</v>
      </c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</row>
    <row r="46" spans="1:24" x14ac:dyDescent="0.25">
      <c r="A46" s="57" t="s">
        <v>9</v>
      </c>
      <c r="B46" s="51">
        <v>204</v>
      </c>
      <c r="C46" s="51">
        <v>178</v>
      </c>
      <c r="D46" s="51">
        <v>159</v>
      </c>
      <c r="E46" s="68">
        <v>149</v>
      </c>
      <c r="F46" s="68">
        <v>157</v>
      </c>
      <c r="G46" s="68">
        <v>157</v>
      </c>
      <c r="H46" s="68">
        <v>155</v>
      </c>
      <c r="I46" s="68">
        <v>596</v>
      </c>
      <c r="J46" s="68">
        <v>118</v>
      </c>
      <c r="K46" s="68">
        <v>142</v>
      </c>
      <c r="L46" s="68">
        <v>65</v>
      </c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</row>
    <row r="47" spans="1:24" x14ac:dyDescent="0.25">
      <c r="A47" s="57" t="s">
        <v>10</v>
      </c>
      <c r="B47" s="51">
        <v>100</v>
      </c>
      <c r="C47" s="51">
        <v>103</v>
      </c>
      <c r="D47" s="51">
        <v>80</v>
      </c>
      <c r="E47" s="68">
        <v>69</v>
      </c>
      <c r="F47" s="68">
        <v>100</v>
      </c>
      <c r="G47" s="68">
        <v>95</v>
      </c>
      <c r="H47" s="68">
        <v>92</v>
      </c>
      <c r="I47" s="68">
        <v>364</v>
      </c>
      <c r="J47" s="68">
        <v>102</v>
      </c>
      <c r="K47" s="68">
        <v>95</v>
      </c>
      <c r="L47" s="68">
        <v>79</v>
      </c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</row>
    <row r="48" spans="1:24" x14ac:dyDescent="0.25">
      <c r="A48" s="49" t="s">
        <v>158</v>
      </c>
      <c r="B48" s="51">
        <v>254</v>
      </c>
      <c r="C48" s="51">
        <v>262</v>
      </c>
      <c r="D48" s="51">
        <v>208</v>
      </c>
      <c r="E48" s="68">
        <v>228</v>
      </c>
      <c r="F48" s="68">
        <v>279</v>
      </c>
      <c r="G48" s="68">
        <v>265</v>
      </c>
      <c r="H48" s="68">
        <v>249</v>
      </c>
      <c r="I48" s="68">
        <v>248</v>
      </c>
      <c r="J48" s="68">
        <v>261</v>
      </c>
      <c r="K48" s="68">
        <v>262</v>
      </c>
      <c r="L48" s="68">
        <v>238</v>
      </c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</row>
    <row r="49" spans="1:24" x14ac:dyDescent="0.25">
      <c r="A49" s="57" t="s">
        <v>159</v>
      </c>
      <c r="B49" s="51">
        <v>38</v>
      </c>
      <c r="C49" s="51">
        <v>43</v>
      </c>
      <c r="D49" s="51">
        <v>49</v>
      </c>
      <c r="E49" s="68">
        <v>47</v>
      </c>
      <c r="F49" s="68">
        <v>51</v>
      </c>
      <c r="G49" s="68">
        <v>60</v>
      </c>
      <c r="H49" s="68">
        <v>72</v>
      </c>
      <c r="I49" s="68">
        <v>50</v>
      </c>
      <c r="J49" s="68">
        <v>45</v>
      </c>
      <c r="K49" s="68">
        <v>50</v>
      </c>
      <c r="L49" s="68">
        <v>53</v>
      </c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</row>
    <row r="50" spans="1:24" x14ac:dyDescent="0.25">
      <c r="A50" s="57" t="s">
        <v>11</v>
      </c>
      <c r="B50" s="51">
        <v>216</v>
      </c>
      <c r="C50" s="51">
        <v>219</v>
      </c>
      <c r="D50" s="51">
        <v>159</v>
      </c>
      <c r="E50" s="68">
        <v>181</v>
      </c>
      <c r="F50" s="68">
        <v>228</v>
      </c>
      <c r="G50" s="68">
        <v>205</v>
      </c>
      <c r="H50" s="68">
        <v>177</v>
      </c>
      <c r="I50" s="68">
        <v>198</v>
      </c>
      <c r="J50" s="68">
        <v>216</v>
      </c>
      <c r="K50" s="68">
        <v>212</v>
      </c>
      <c r="L50" s="68">
        <v>185</v>
      </c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</row>
    <row r="51" spans="1:24" x14ac:dyDescent="0.25">
      <c r="A51" s="57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</row>
    <row r="52" spans="1:24" x14ac:dyDescent="0.25">
      <c r="A52" s="71" t="s">
        <v>161</v>
      </c>
      <c r="B52" s="72" t="s">
        <v>2</v>
      </c>
      <c r="C52" s="72" t="s">
        <v>2</v>
      </c>
      <c r="D52" s="72" t="s">
        <v>2</v>
      </c>
      <c r="E52" s="72" t="s">
        <v>2</v>
      </c>
      <c r="F52" s="72" t="s">
        <v>2</v>
      </c>
      <c r="G52" s="72" t="s">
        <v>2</v>
      </c>
      <c r="H52" s="72" t="s">
        <v>2</v>
      </c>
      <c r="I52" s="72" t="s">
        <v>2</v>
      </c>
      <c r="J52" s="72" t="s">
        <v>2</v>
      </c>
      <c r="K52" s="72" t="s">
        <v>2</v>
      </c>
      <c r="L52" s="72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</row>
    <row r="53" spans="1:24" x14ac:dyDescent="0.25">
      <c r="A53" s="49" t="s">
        <v>162</v>
      </c>
      <c r="B53" s="50">
        <v>0.2</v>
      </c>
      <c r="C53" s="50">
        <v>0.15</v>
      </c>
      <c r="D53" s="50">
        <v>0.18</v>
      </c>
      <c r="E53" s="50">
        <v>0.22</v>
      </c>
      <c r="F53" s="50">
        <v>0.31</v>
      </c>
      <c r="G53" s="50">
        <v>0.27</v>
      </c>
      <c r="H53" s="50">
        <v>0.28000000000000003</v>
      </c>
      <c r="I53" s="50">
        <v>0.3</v>
      </c>
      <c r="J53" s="50">
        <v>0.31</v>
      </c>
      <c r="K53" s="50">
        <v>0.33</v>
      </c>
      <c r="L53" s="50">
        <v>0.3</v>
      </c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</row>
    <row r="54" spans="1:24" x14ac:dyDescent="0.25">
      <c r="A54" s="49" t="s">
        <v>163</v>
      </c>
      <c r="B54" s="50">
        <v>0.14000000000000001</v>
      </c>
      <c r="C54" s="50">
        <v>0.09</v>
      </c>
      <c r="D54" s="50">
        <v>0.11</v>
      </c>
      <c r="E54" s="50">
        <v>0.13</v>
      </c>
      <c r="F54" s="50">
        <v>0.15</v>
      </c>
      <c r="G54" s="50">
        <v>0.17</v>
      </c>
      <c r="H54" s="50">
        <v>0.16</v>
      </c>
      <c r="I54" s="50">
        <v>0.15</v>
      </c>
      <c r="J54" s="50">
        <v>0.16</v>
      </c>
      <c r="K54" s="50">
        <v>0.14000000000000001</v>
      </c>
      <c r="L54" s="50">
        <v>0.15</v>
      </c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</row>
    <row r="55" spans="1:24" x14ac:dyDescent="0.25">
      <c r="A55" s="49" t="s">
        <v>164</v>
      </c>
      <c r="B55" s="50">
        <v>0.11</v>
      </c>
      <c r="C55" s="50">
        <v>0.12</v>
      </c>
      <c r="D55" s="50">
        <v>0.11</v>
      </c>
      <c r="E55" s="50">
        <v>0.09</v>
      </c>
      <c r="F55" s="50">
        <v>0.09</v>
      </c>
      <c r="G55" s="50">
        <v>0.08</v>
      </c>
      <c r="H55" s="50">
        <v>0.09</v>
      </c>
      <c r="I55" s="50">
        <v>0.1</v>
      </c>
      <c r="J55" s="50">
        <v>0.09</v>
      </c>
      <c r="K55" s="50">
        <v>0.09</v>
      </c>
      <c r="L55" s="50">
        <v>0.09</v>
      </c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</row>
    <row r="56" spans="1:24" x14ac:dyDescent="0.25">
      <c r="A56" s="49" t="s">
        <v>165</v>
      </c>
      <c r="B56" s="50">
        <v>0</v>
      </c>
      <c r="C56" s="50">
        <v>0.01</v>
      </c>
      <c r="D56" s="50">
        <v>0.1</v>
      </c>
      <c r="E56" s="50">
        <v>0.1</v>
      </c>
      <c r="F56" s="50">
        <v>0.01</v>
      </c>
      <c r="G56" s="50">
        <v>0.02</v>
      </c>
      <c r="H56" s="50">
        <v>0</v>
      </c>
      <c r="I56" s="50">
        <v>0</v>
      </c>
      <c r="J56" s="50">
        <v>0.01</v>
      </c>
      <c r="K56" s="50">
        <v>0</v>
      </c>
      <c r="L56" s="50">
        <v>0</v>
      </c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</row>
    <row r="57" spans="1:24" x14ac:dyDescent="0.25">
      <c r="A57" s="49" t="s">
        <v>166</v>
      </c>
      <c r="B57" s="50">
        <v>0.03</v>
      </c>
      <c r="C57" s="50">
        <v>0.03</v>
      </c>
      <c r="D57" s="50">
        <v>0.02</v>
      </c>
      <c r="E57" s="50">
        <v>0.02</v>
      </c>
      <c r="F57" s="50">
        <v>0.03</v>
      </c>
      <c r="G57" s="50">
        <v>0.03</v>
      </c>
      <c r="H57" s="50">
        <v>0.04</v>
      </c>
      <c r="I57" s="50">
        <v>0.05</v>
      </c>
      <c r="J57" s="50">
        <v>0.04</v>
      </c>
      <c r="K57" s="50">
        <v>0.04</v>
      </c>
      <c r="L57" s="50">
        <v>0.06</v>
      </c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</row>
    <row r="58" spans="1:24" x14ac:dyDescent="0.25">
      <c r="A58" s="49" t="s">
        <v>167</v>
      </c>
      <c r="B58" s="50">
        <v>0.14000000000000001</v>
      </c>
      <c r="C58" s="50">
        <v>0.17</v>
      </c>
      <c r="D58" s="50">
        <v>0.13</v>
      </c>
      <c r="E58" s="50">
        <v>0.12</v>
      </c>
      <c r="F58" s="50">
        <v>0.11</v>
      </c>
      <c r="G58" s="50">
        <v>0.11</v>
      </c>
      <c r="H58" s="50">
        <v>0.12</v>
      </c>
      <c r="I58" s="50">
        <v>0.12</v>
      </c>
      <c r="J58" s="50">
        <v>0.1</v>
      </c>
      <c r="K58" s="50">
        <v>0.11</v>
      </c>
      <c r="L58" s="50">
        <v>0.11</v>
      </c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</row>
    <row r="59" spans="1:24" x14ac:dyDescent="0.25">
      <c r="A59" s="49" t="s">
        <v>168</v>
      </c>
      <c r="B59" s="50">
        <v>0.18</v>
      </c>
      <c r="C59" s="50">
        <v>0.22</v>
      </c>
      <c r="D59" s="50">
        <v>0.18</v>
      </c>
      <c r="E59" s="50">
        <v>0.15</v>
      </c>
      <c r="F59" s="50">
        <v>0.1</v>
      </c>
      <c r="G59" s="50">
        <v>0.1</v>
      </c>
      <c r="H59" s="50">
        <v>0.11</v>
      </c>
      <c r="I59" s="50">
        <v>0.11</v>
      </c>
      <c r="J59" s="50">
        <v>0.15</v>
      </c>
      <c r="K59" s="50">
        <v>0.14000000000000001</v>
      </c>
      <c r="L59" s="50">
        <v>0.14000000000000001</v>
      </c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</row>
    <row r="60" spans="1:24" x14ac:dyDescent="0.25">
      <c r="A60" s="49" t="s">
        <v>169</v>
      </c>
      <c r="B60" s="50">
        <v>0.13</v>
      </c>
      <c r="C60" s="50">
        <v>0.14000000000000001</v>
      </c>
      <c r="D60" s="50">
        <v>0.11</v>
      </c>
      <c r="E60" s="50">
        <v>0.1</v>
      </c>
      <c r="F60" s="50">
        <v>0.15</v>
      </c>
      <c r="G60" s="50">
        <v>0.16</v>
      </c>
      <c r="H60" s="50">
        <v>0.15</v>
      </c>
      <c r="I60" s="50">
        <v>0.13</v>
      </c>
      <c r="J60" s="50">
        <v>0.09</v>
      </c>
      <c r="K60" s="50">
        <v>0.11</v>
      </c>
      <c r="L60" s="50">
        <v>0.1</v>
      </c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</row>
    <row r="61" spans="1:24" x14ac:dyDescent="0.25">
      <c r="A61" s="49" t="s">
        <v>170</v>
      </c>
      <c r="B61" s="50">
        <v>7.0000000000000007E-2</v>
      </c>
      <c r="C61" s="50">
        <v>0.09</v>
      </c>
      <c r="D61" s="50">
        <v>7.0000000000000007E-2</v>
      </c>
      <c r="E61" s="50">
        <v>0.06</v>
      </c>
      <c r="F61" s="50">
        <v>0.06</v>
      </c>
      <c r="G61" s="50">
        <v>0.05</v>
      </c>
      <c r="H61" s="50">
        <v>0.05</v>
      </c>
      <c r="I61" s="50">
        <v>0.05</v>
      </c>
      <c r="J61" s="50">
        <v>0.05</v>
      </c>
      <c r="K61" s="50">
        <v>0.04</v>
      </c>
      <c r="L61" s="50">
        <v>0.05</v>
      </c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</row>
    <row r="62" spans="1:24" x14ac:dyDescent="0.25">
      <c r="A62" s="4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</row>
    <row r="63" spans="1:24" x14ac:dyDescent="0.25">
      <c r="A63" s="71" t="s">
        <v>178</v>
      </c>
      <c r="B63" s="72" t="s">
        <v>2</v>
      </c>
      <c r="C63" s="72" t="s">
        <v>2</v>
      </c>
      <c r="D63" s="72" t="s">
        <v>2</v>
      </c>
      <c r="E63" s="72" t="s">
        <v>2</v>
      </c>
      <c r="F63" s="72" t="s">
        <v>2</v>
      </c>
      <c r="G63" s="72" t="s">
        <v>2</v>
      </c>
      <c r="H63" s="72" t="s">
        <v>2</v>
      </c>
      <c r="I63" s="72" t="s">
        <v>2</v>
      </c>
      <c r="J63" s="72" t="s">
        <v>2</v>
      </c>
      <c r="K63" s="72" t="s">
        <v>2</v>
      </c>
      <c r="L63" s="72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</row>
    <row r="64" spans="1:24" x14ac:dyDescent="0.25">
      <c r="A64" s="49" t="s">
        <v>177</v>
      </c>
      <c r="B64" s="76">
        <v>1064</v>
      </c>
      <c r="C64" s="76">
        <v>1273</v>
      </c>
      <c r="D64" s="76">
        <v>1114</v>
      </c>
      <c r="E64" s="68">
        <v>1179</v>
      </c>
      <c r="F64" s="68">
        <v>1367</v>
      </c>
      <c r="G64" s="68">
        <v>1414</v>
      </c>
      <c r="H64" s="68">
        <v>1286</v>
      </c>
      <c r="I64" s="68">
        <v>1295</v>
      </c>
      <c r="J64" s="68">
        <v>1474</v>
      </c>
      <c r="K64" s="68">
        <v>1635</v>
      </c>
      <c r="L64" s="68">
        <v>1704</v>
      </c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</row>
    <row r="65" spans="1:24" x14ac:dyDescent="0.25">
      <c r="A65" s="4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</row>
    <row r="66" spans="1:24" x14ac:dyDescent="0.25">
      <c r="A66" s="71" t="s">
        <v>171</v>
      </c>
      <c r="B66" s="72" t="s">
        <v>2</v>
      </c>
      <c r="C66" s="72" t="s">
        <v>2</v>
      </c>
      <c r="D66" s="72" t="s">
        <v>2</v>
      </c>
      <c r="E66" s="72" t="s">
        <v>2</v>
      </c>
      <c r="F66" s="72" t="s">
        <v>2</v>
      </c>
      <c r="G66" s="72" t="s">
        <v>2</v>
      </c>
      <c r="H66" s="72" t="s">
        <v>2</v>
      </c>
      <c r="I66" s="72" t="s">
        <v>2</v>
      </c>
      <c r="J66" s="72" t="s">
        <v>2</v>
      </c>
      <c r="K66" s="72" t="s">
        <v>2</v>
      </c>
      <c r="L66" s="72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</row>
    <row r="67" spans="1:24" x14ac:dyDescent="0.25">
      <c r="A67" s="49" t="s">
        <v>172</v>
      </c>
      <c r="B67" s="50">
        <v>0.5</v>
      </c>
      <c r="C67" s="50">
        <v>0.49</v>
      </c>
      <c r="D67" s="50">
        <v>0.46</v>
      </c>
      <c r="E67" s="50">
        <v>0.42</v>
      </c>
      <c r="F67" s="50">
        <v>0.39</v>
      </c>
      <c r="G67" s="50">
        <v>0.38</v>
      </c>
      <c r="H67" s="50">
        <v>0.43</v>
      </c>
      <c r="I67" s="50">
        <v>0.44</v>
      </c>
      <c r="J67" s="50">
        <v>0.47</v>
      </c>
      <c r="K67" s="50">
        <v>0.44</v>
      </c>
      <c r="L67" s="50">
        <v>0.42</v>
      </c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</row>
    <row r="68" spans="1:24" x14ac:dyDescent="0.25">
      <c r="A68" s="49" t="s">
        <v>173</v>
      </c>
      <c r="B68" s="50">
        <v>0.13</v>
      </c>
      <c r="C68" s="50">
        <v>0.14000000000000001</v>
      </c>
      <c r="D68" s="50">
        <v>0.15</v>
      </c>
      <c r="E68" s="50">
        <v>0.18</v>
      </c>
      <c r="F68" s="50">
        <v>0.17</v>
      </c>
      <c r="G68" s="50">
        <v>0.25</v>
      </c>
      <c r="H68" s="50">
        <v>0.21</v>
      </c>
      <c r="I68" s="50">
        <v>0.23</v>
      </c>
      <c r="J68" s="50">
        <v>0.21</v>
      </c>
      <c r="K68" s="50">
        <v>0.26</v>
      </c>
      <c r="L68" s="50">
        <v>0.23</v>
      </c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</row>
    <row r="69" spans="1:24" x14ac:dyDescent="0.25">
      <c r="A69" s="49" t="s">
        <v>174</v>
      </c>
      <c r="B69" s="50">
        <v>0.12</v>
      </c>
      <c r="C69" s="50">
        <v>0.14000000000000001</v>
      </c>
      <c r="D69" s="50">
        <v>0.13</v>
      </c>
      <c r="E69" s="50">
        <v>0.14000000000000001</v>
      </c>
      <c r="F69" s="50">
        <v>0.16</v>
      </c>
      <c r="G69" s="50">
        <v>0.14000000000000001</v>
      </c>
      <c r="H69" s="50">
        <v>0.13</v>
      </c>
      <c r="I69" s="50">
        <v>0.1</v>
      </c>
      <c r="J69" s="50">
        <v>0.13</v>
      </c>
      <c r="K69" s="50">
        <v>0.09</v>
      </c>
      <c r="L69" s="50">
        <v>0.14000000000000001</v>
      </c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</row>
    <row r="70" spans="1:24" x14ac:dyDescent="0.25">
      <c r="A70" s="49" t="s">
        <v>175</v>
      </c>
      <c r="B70" s="50">
        <v>0.11</v>
      </c>
      <c r="C70" s="50">
        <v>0.11</v>
      </c>
      <c r="D70" s="50">
        <v>0.13</v>
      </c>
      <c r="E70" s="50">
        <v>0.11</v>
      </c>
      <c r="F70" s="50">
        <v>0.13</v>
      </c>
      <c r="G70" s="50">
        <v>0.13</v>
      </c>
      <c r="H70" s="50">
        <v>0.13</v>
      </c>
      <c r="I70" s="50">
        <v>0.13</v>
      </c>
      <c r="J70" s="50">
        <v>0.1</v>
      </c>
      <c r="K70" s="50">
        <v>0.13</v>
      </c>
      <c r="L70" s="50">
        <v>0.11</v>
      </c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</row>
    <row r="71" spans="1:24" x14ac:dyDescent="0.25">
      <c r="A71" s="49" t="s">
        <v>176</v>
      </c>
      <c r="B71" s="50">
        <v>0.14000000000000001</v>
      </c>
      <c r="C71" s="50">
        <v>0.12</v>
      </c>
      <c r="D71" s="50">
        <v>0.13</v>
      </c>
      <c r="E71" s="50">
        <v>0.15</v>
      </c>
      <c r="F71" s="50">
        <v>0.15</v>
      </c>
      <c r="G71" s="50">
        <v>0.1</v>
      </c>
      <c r="H71" s="50">
        <v>0.11</v>
      </c>
      <c r="I71" s="50">
        <v>0.1</v>
      </c>
      <c r="J71" s="50">
        <v>0.09</v>
      </c>
      <c r="K71" s="50">
        <v>0.08</v>
      </c>
      <c r="L71" s="50">
        <v>0.09</v>
      </c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</row>
    <row r="73" spans="1:24" x14ac:dyDescent="0.25">
      <c r="A73" s="77" t="s">
        <v>12</v>
      </c>
    </row>
    <row r="85" spans="12:12" x14ac:dyDescent="0.25">
      <c r="L85" s="48"/>
    </row>
    <row r="86" spans="12:12" x14ac:dyDescent="0.25">
      <c r="L86" s="48"/>
    </row>
    <row r="87" spans="12:12" x14ac:dyDescent="0.25">
      <c r="L87" s="48"/>
    </row>
    <row r="88" spans="12:12" x14ac:dyDescent="0.25">
      <c r="L88" s="48"/>
    </row>
    <row r="89" spans="12:12" x14ac:dyDescent="0.25">
      <c r="L89" s="48"/>
    </row>
    <row r="90" spans="12:12" x14ac:dyDescent="0.25">
      <c r="L90" s="48"/>
    </row>
    <row r="91" spans="12:12" x14ac:dyDescent="0.25">
      <c r="L91" s="48"/>
    </row>
    <row r="92" spans="12:12" x14ac:dyDescent="0.25">
      <c r="L92" s="48"/>
    </row>
    <row r="93" spans="12:12" x14ac:dyDescent="0.25">
      <c r="L93" s="48"/>
    </row>
    <row r="94" spans="12:12" x14ac:dyDescent="0.25">
      <c r="L94" s="48"/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B46"/>
  <sheetViews>
    <sheetView zoomScale="85" zoomScaleNormal="85" workbookViewId="0">
      <selection activeCell="N26" sqref="N26"/>
    </sheetView>
  </sheetViews>
  <sheetFormatPr defaultRowHeight="15" x14ac:dyDescent="0.25"/>
  <cols>
    <col min="1" max="1" width="55.5703125" style="17" bestFit="1" customWidth="1"/>
    <col min="2" max="256" width="9.140625" style="17"/>
    <col min="257" max="257" width="44" style="17" bestFit="1" customWidth="1"/>
    <col min="258" max="512" width="9.140625" style="17"/>
    <col min="513" max="513" width="44" style="17" bestFit="1" customWidth="1"/>
    <col min="514" max="768" width="9.140625" style="17"/>
    <col min="769" max="769" width="44" style="17" bestFit="1" customWidth="1"/>
    <col min="770" max="1024" width="9.140625" style="17"/>
    <col min="1025" max="1025" width="44" style="17" bestFit="1" customWidth="1"/>
    <col min="1026" max="1280" width="9.140625" style="17"/>
    <col min="1281" max="1281" width="44" style="17" bestFit="1" customWidth="1"/>
    <col min="1282" max="1536" width="9.140625" style="17"/>
    <col min="1537" max="1537" width="44" style="17" bestFit="1" customWidth="1"/>
    <col min="1538" max="1792" width="9.140625" style="17"/>
    <col min="1793" max="1793" width="44" style="17" bestFit="1" customWidth="1"/>
    <col min="1794" max="2048" width="9.140625" style="17"/>
    <col min="2049" max="2049" width="44" style="17" bestFit="1" customWidth="1"/>
    <col min="2050" max="2304" width="9.140625" style="17"/>
    <col min="2305" max="2305" width="44" style="17" bestFit="1" customWidth="1"/>
    <col min="2306" max="2560" width="9.140625" style="17"/>
    <col min="2561" max="2561" width="44" style="17" bestFit="1" customWidth="1"/>
    <col min="2562" max="2816" width="9.140625" style="17"/>
    <col min="2817" max="2817" width="44" style="17" bestFit="1" customWidth="1"/>
    <col min="2818" max="3072" width="9.140625" style="17"/>
    <col min="3073" max="3073" width="44" style="17" bestFit="1" customWidth="1"/>
    <col min="3074" max="3328" width="9.140625" style="17"/>
    <col min="3329" max="3329" width="44" style="17" bestFit="1" customWidth="1"/>
    <col min="3330" max="3584" width="9.140625" style="17"/>
    <col min="3585" max="3585" width="44" style="17" bestFit="1" customWidth="1"/>
    <col min="3586" max="3840" width="9.140625" style="17"/>
    <col min="3841" max="3841" width="44" style="17" bestFit="1" customWidth="1"/>
    <col min="3842" max="4096" width="9.140625" style="17"/>
    <col min="4097" max="4097" width="44" style="17" bestFit="1" customWidth="1"/>
    <col min="4098" max="4352" width="9.140625" style="17"/>
    <col min="4353" max="4353" width="44" style="17" bestFit="1" customWidth="1"/>
    <col min="4354" max="4608" width="9.140625" style="17"/>
    <col min="4609" max="4609" width="44" style="17" bestFit="1" customWidth="1"/>
    <col min="4610" max="4864" width="9.140625" style="17"/>
    <col min="4865" max="4865" width="44" style="17" bestFit="1" customWidth="1"/>
    <col min="4866" max="5120" width="9.140625" style="17"/>
    <col min="5121" max="5121" width="44" style="17" bestFit="1" customWidth="1"/>
    <col min="5122" max="5376" width="9.140625" style="17"/>
    <col min="5377" max="5377" width="44" style="17" bestFit="1" customWidth="1"/>
    <col min="5378" max="5632" width="9.140625" style="17"/>
    <col min="5633" max="5633" width="44" style="17" bestFit="1" customWidth="1"/>
    <col min="5634" max="5888" width="9.140625" style="17"/>
    <col min="5889" max="5889" width="44" style="17" bestFit="1" customWidth="1"/>
    <col min="5890" max="6144" width="9.140625" style="17"/>
    <col min="6145" max="6145" width="44" style="17" bestFit="1" customWidth="1"/>
    <col min="6146" max="6400" width="9.140625" style="17"/>
    <col min="6401" max="6401" width="44" style="17" bestFit="1" customWidth="1"/>
    <col min="6402" max="6656" width="9.140625" style="17"/>
    <col min="6657" max="6657" width="44" style="17" bestFit="1" customWidth="1"/>
    <col min="6658" max="6912" width="9.140625" style="17"/>
    <col min="6913" max="6913" width="44" style="17" bestFit="1" customWidth="1"/>
    <col min="6914" max="7168" width="9.140625" style="17"/>
    <col min="7169" max="7169" width="44" style="17" bestFit="1" customWidth="1"/>
    <col min="7170" max="7424" width="9.140625" style="17"/>
    <col min="7425" max="7425" width="44" style="17" bestFit="1" customWidth="1"/>
    <col min="7426" max="7680" width="9.140625" style="17"/>
    <col min="7681" max="7681" width="44" style="17" bestFit="1" customWidth="1"/>
    <col min="7682" max="7936" width="9.140625" style="17"/>
    <col min="7937" max="7937" width="44" style="17" bestFit="1" customWidth="1"/>
    <col min="7938" max="8192" width="9.140625" style="17"/>
    <col min="8193" max="8193" width="44" style="17" bestFit="1" customWidth="1"/>
    <col min="8194" max="8448" width="9.140625" style="17"/>
    <col min="8449" max="8449" width="44" style="17" bestFit="1" customWidth="1"/>
    <col min="8450" max="8704" width="9.140625" style="17"/>
    <col min="8705" max="8705" width="44" style="17" bestFit="1" customWidth="1"/>
    <col min="8706" max="8960" width="9.140625" style="17"/>
    <col min="8961" max="8961" width="44" style="17" bestFit="1" customWidth="1"/>
    <col min="8962" max="9216" width="9.140625" style="17"/>
    <col min="9217" max="9217" width="44" style="17" bestFit="1" customWidth="1"/>
    <col min="9218" max="9472" width="9.140625" style="17"/>
    <col min="9473" max="9473" width="44" style="17" bestFit="1" customWidth="1"/>
    <col min="9474" max="9728" width="9.140625" style="17"/>
    <col min="9729" max="9729" width="44" style="17" bestFit="1" customWidth="1"/>
    <col min="9730" max="9984" width="9.140625" style="17"/>
    <col min="9985" max="9985" width="44" style="17" bestFit="1" customWidth="1"/>
    <col min="9986" max="10240" width="9.140625" style="17"/>
    <col min="10241" max="10241" width="44" style="17" bestFit="1" customWidth="1"/>
    <col min="10242" max="10496" width="9.140625" style="17"/>
    <col min="10497" max="10497" width="44" style="17" bestFit="1" customWidth="1"/>
    <col min="10498" max="10752" width="9.140625" style="17"/>
    <col min="10753" max="10753" width="44" style="17" bestFit="1" customWidth="1"/>
    <col min="10754" max="11008" width="9.140625" style="17"/>
    <col min="11009" max="11009" width="44" style="17" bestFit="1" customWidth="1"/>
    <col min="11010" max="11264" width="9.140625" style="17"/>
    <col min="11265" max="11265" width="44" style="17" bestFit="1" customWidth="1"/>
    <col min="11266" max="11520" width="9.140625" style="17"/>
    <col min="11521" max="11521" width="44" style="17" bestFit="1" customWidth="1"/>
    <col min="11522" max="11776" width="9.140625" style="17"/>
    <col min="11777" max="11777" width="44" style="17" bestFit="1" customWidth="1"/>
    <col min="11778" max="12032" width="9.140625" style="17"/>
    <col min="12033" max="12033" width="44" style="17" bestFit="1" customWidth="1"/>
    <col min="12034" max="12288" width="9.140625" style="17"/>
    <col min="12289" max="12289" width="44" style="17" bestFit="1" customWidth="1"/>
    <col min="12290" max="12544" width="9.140625" style="17"/>
    <col min="12545" max="12545" width="44" style="17" bestFit="1" customWidth="1"/>
    <col min="12546" max="12800" width="9.140625" style="17"/>
    <col min="12801" max="12801" width="44" style="17" bestFit="1" customWidth="1"/>
    <col min="12802" max="13056" width="9.140625" style="17"/>
    <col min="13057" max="13057" width="44" style="17" bestFit="1" customWidth="1"/>
    <col min="13058" max="13312" width="9.140625" style="17"/>
    <col min="13313" max="13313" width="44" style="17" bestFit="1" customWidth="1"/>
    <col min="13314" max="13568" width="9.140625" style="17"/>
    <col min="13569" max="13569" width="44" style="17" bestFit="1" customWidth="1"/>
    <col min="13570" max="13824" width="9.140625" style="17"/>
    <col min="13825" max="13825" width="44" style="17" bestFit="1" customWidth="1"/>
    <col min="13826" max="14080" width="9.140625" style="17"/>
    <col min="14081" max="14081" width="44" style="17" bestFit="1" customWidth="1"/>
    <col min="14082" max="14336" width="9.140625" style="17"/>
    <col min="14337" max="14337" width="44" style="17" bestFit="1" customWidth="1"/>
    <col min="14338" max="14592" width="9.140625" style="17"/>
    <col min="14593" max="14593" width="44" style="17" bestFit="1" customWidth="1"/>
    <col min="14594" max="14848" width="9.140625" style="17"/>
    <col min="14849" max="14849" width="44" style="17" bestFit="1" customWidth="1"/>
    <col min="14850" max="15104" width="9.140625" style="17"/>
    <col min="15105" max="15105" width="44" style="17" bestFit="1" customWidth="1"/>
    <col min="15106" max="15360" width="9.140625" style="17"/>
    <col min="15361" max="15361" width="44" style="17" bestFit="1" customWidth="1"/>
    <col min="15362" max="15616" width="9.140625" style="17"/>
    <col min="15617" max="15617" width="44" style="17" bestFit="1" customWidth="1"/>
    <col min="15618" max="15872" width="9.140625" style="17"/>
    <col min="15873" max="15873" width="44" style="17" bestFit="1" customWidth="1"/>
    <col min="15874" max="16128" width="9.140625" style="17"/>
    <col min="16129" max="16129" width="44" style="17" bestFit="1" customWidth="1"/>
    <col min="16130" max="16384" width="9.140625" style="17"/>
  </cols>
  <sheetData>
    <row r="1" spans="1:28" x14ac:dyDescent="0.25">
      <c r="A1" s="43" t="s">
        <v>179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28" x14ac:dyDescent="0.25">
      <c r="A2" s="15" t="s">
        <v>72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99</v>
      </c>
    </row>
    <row r="4" spans="1:28" x14ac:dyDescent="0.25">
      <c r="A4" s="69" t="s">
        <v>136</v>
      </c>
      <c r="B4" s="70" t="s">
        <v>2</v>
      </c>
      <c r="C4" s="70" t="s">
        <v>2</v>
      </c>
      <c r="D4" s="70" t="s">
        <v>2</v>
      </c>
      <c r="E4" s="70" t="s">
        <v>2</v>
      </c>
      <c r="F4" s="70" t="s">
        <v>2</v>
      </c>
      <c r="G4" s="70" t="s">
        <v>2</v>
      </c>
      <c r="H4" s="70" t="s">
        <v>2</v>
      </c>
      <c r="I4" s="70" t="s">
        <v>2</v>
      </c>
      <c r="J4" s="70" t="s">
        <v>2</v>
      </c>
      <c r="K4" s="70" t="s">
        <v>2</v>
      </c>
      <c r="L4" s="70" t="s">
        <v>2</v>
      </c>
    </row>
    <row r="6" spans="1:28" x14ac:dyDescent="0.25">
      <c r="A6" s="71" t="s">
        <v>180</v>
      </c>
      <c r="B6" s="72" t="s">
        <v>2</v>
      </c>
      <c r="C6" s="72" t="s">
        <v>2</v>
      </c>
      <c r="D6" s="72" t="s">
        <v>2</v>
      </c>
      <c r="E6" s="72" t="s">
        <v>2</v>
      </c>
      <c r="F6" s="72" t="s">
        <v>2</v>
      </c>
      <c r="G6" s="72" t="s">
        <v>2</v>
      </c>
      <c r="H6" s="72" t="s">
        <v>2</v>
      </c>
      <c r="I6" s="72" t="s">
        <v>2</v>
      </c>
      <c r="J6" s="72" t="s">
        <v>2</v>
      </c>
      <c r="K6" s="72" t="s">
        <v>2</v>
      </c>
      <c r="L6" s="72" t="s">
        <v>2</v>
      </c>
    </row>
    <row r="7" spans="1:28" x14ac:dyDescent="0.25">
      <c r="A7" s="45" t="s">
        <v>181</v>
      </c>
      <c r="B7" s="68">
        <v>7326</v>
      </c>
      <c r="C7" s="68">
        <v>8537</v>
      </c>
      <c r="D7" s="68">
        <v>8553</v>
      </c>
      <c r="E7" s="54">
        <v>7758</v>
      </c>
      <c r="F7" s="54">
        <v>7858</v>
      </c>
      <c r="G7" s="54">
        <v>7948</v>
      </c>
      <c r="H7" s="54">
        <v>7738</v>
      </c>
      <c r="I7" s="54">
        <v>6378</v>
      </c>
      <c r="J7" s="54">
        <v>6129</v>
      </c>
      <c r="K7" s="54">
        <v>6744</v>
      </c>
      <c r="L7" s="54">
        <v>7620</v>
      </c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</row>
    <row r="8" spans="1:28" x14ac:dyDescent="0.25">
      <c r="A8" s="45" t="s">
        <v>182</v>
      </c>
      <c r="B8" s="68">
        <v>617</v>
      </c>
      <c r="C8" s="68">
        <v>1376</v>
      </c>
      <c r="D8" s="68">
        <v>797</v>
      </c>
      <c r="E8" s="54">
        <v>609</v>
      </c>
      <c r="F8" s="54">
        <v>137</v>
      </c>
      <c r="G8" s="54">
        <v>167</v>
      </c>
      <c r="H8" s="54">
        <v>1419</v>
      </c>
      <c r="I8" s="54">
        <v>1828</v>
      </c>
      <c r="J8" s="54">
        <v>1487</v>
      </c>
      <c r="K8" s="54">
        <v>1878</v>
      </c>
      <c r="L8" s="54">
        <v>1501</v>
      </c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</row>
    <row r="9" spans="1:28" x14ac:dyDescent="0.25">
      <c r="A9" s="62" t="s">
        <v>183</v>
      </c>
      <c r="B9" s="78">
        <v>7943</v>
      </c>
      <c r="C9" s="78">
        <v>9913</v>
      </c>
      <c r="D9" s="78">
        <v>9350</v>
      </c>
      <c r="E9" s="79">
        <v>8367</v>
      </c>
      <c r="F9" s="79">
        <v>7995</v>
      </c>
      <c r="G9" s="79">
        <v>8114</v>
      </c>
      <c r="H9" s="79">
        <v>9157</v>
      </c>
      <c r="I9" s="79">
        <v>8206</v>
      </c>
      <c r="J9" s="79">
        <v>7616</v>
      </c>
      <c r="K9" s="79">
        <v>8621</v>
      </c>
      <c r="L9" s="79">
        <v>9122</v>
      </c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</row>
    <row r="10" spans="1:28" x14ac:dyDescent="0.25">
      <c r="A10" s="45" t="s">
        <v>184</v>
      </c>
      <c r="B10" s="68">
        <v>1047</v>
      </c>
      <c r="C10" s="68">
        <v>695</v>
      </c>
      <c r="D10" s="68">
        <v>1114</v>
      </c>
      <c r="E10" s="54">
        <v>1264</v>
      </c>
      <c r="F10" s="54">
        <v>1347</v>
      </c>
      <c r="G10" s="54">
        <v>1307</v>
      </c>
      <c r="H10" s="54">
        <v>1321</v>
      </c>
      <c r="I10" s="54">
        <v>1236</v>
      </c>
      <c r="J10" s="54">
        <v>1309</v>
      </c>
      <c r="K10" s="54">
        <v>1376</v>
      </c>
      <c r="L10" s="54">
        <v>1138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</row>
    <row r="11" spans="1:28" x14ac:dyDescent="0.25">
      <c r="A11" s="45" t="s">
        <v>185</v>
      </c>
      <c r="B11" s="68">
        <v>7248</v>
      </c>
      <c r="C11" s="68">
        <v>8572</v>
      </c>
      <c r="D11" s="68">
        <v>9116</v>
      </c>
      <c r="E11" s="54">
        <v>7927</v>
      </c>
      <c r="F11" s="54">
        <v>5897</v>
      </c>
      <c r="G11" s="54">
        <v>6511</v>
      </c>
      <c r="H11" s="54">
        <v>6632</v>
      </c>
      <c r="I11" s="54">
        <v>8325</v>
      </c>
      <c r="J11" s="54">
        <v>6165</v>
      </c>
      <c r="K11" s="54">
        <v>6754</v>
      </c>
      <c r="L11" s="54">
        <v>8150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</row>
    <row r="12" spans="1:28" x14ac:dyDescent="0.25">
      <c r="A12" s="62" t="s">
        <v>186</v>
      </c>
      <c r="B12" s="78">
        <v>8295</v>
      </c>
      <c r="C12" s="78">
        <v>9267</v>
      </c>
      <c r="D12" s="78">
        <v>10230</v>
      </c>
      <c r="E12" s="79">
        <v>9191</v>
      </c>
      <c r="F12" s="79">
        <v>7244</v>
      </c>
      <c r="G12" s="79">
        <v>7818</v>
      </c>
      <c r="H12" s="79">
        <v>7953</v>
      </c>
      <c r="I12" s="79">
        <v>9561</v>
      </c>
      <c r="J12" s="79">
        <v>7474</v>
      </c>
      <c r="K12" s="79">
        <v>8130</v>
      </c>
      <c r="L12" s="79">
        <v>9288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</row>
    <row r="13" spans="1:28" x14ac:dyDescent="0.25"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</row>
    <row r="14" spans="1:28" x14ac:dyDescent="0.25">
      <c r="A14" s="71" t="s">
        <v>188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</row>
    <row r="15" spans="1:28" x14ac:dyDescent="0.25">
      <c r="A15" s="45" t="s">
        <v>187</v>
      </c>
      <c r="B15" s="58">
        <v>35.123600000000003</v>
      </c>
      <c r="C15" s="58">
        <v>37.400700000000001</v>
      </c>
      <c r="D15" s="58">
        <v>47.282899999999998</v>
      </c>
      <c r="E15" s="58">
        <v>52.917999999999999</v>
      </c>
      <c r="F15" s="58">
        <v>61.755600000000001</v>
      </c>
      <c r="G15" s="58">
        <v>49.5</v>
      </c>
      <c r="H15" s="58">
        <v>55.659700000000001</v>
      </c>
      <c r="I15" s="58">
        <v>49.895899999999997</v>
      </c>
      <c r="J15" s="58">
        <v>55.922199999999997</v>
      </c>
      <c r="K15" s="58">
        <v>56.8444</v>
      </c>
      <c r="L15" s="58">
        <v>56.804200000000002</v>
      </c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</row>
    <row r="38" spans="14:16" x14ac:dyDescent="0.25">
      <c r="N38" s="75"/>
      <c r="O38" s="75"/>
      <c r="P38" s="75"/>
    </row>
    <row r="39" spans="14:16" x14ac:dyDescent="0.25">
      <c r="N39" s="75"/>
      <c r="O39" s="75"/>
      <c r="P39" s="75"/>
    </row>
    <row r="40" spans="14:16" x14ac:dyDescent="0.25">
      <c r="N40" s="75"/>
      <c r="O40" s="75"/>
      <c r="P40" s="75"/>
    </row>
    <row r="44" spans="14:16" x14ac:dyDescent="0.25">
      <c r="N44" s="75"/>
    </row>
    <row r="45" spans="14:16" x14ac:dyDescent="0.25">
      <c r="N45" s="75"/>
    </row>
    <row r="46" spans="14:16" x14ac:dyDescent="0.25">
      <c r="N46" s="75"/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D46"/>
  <sheetViews>
    <sheetView zoomScale="85" zoomScaleNormal="85" workbookViewId="0"/>
  </sheetViews>
  <sheetFormatPr defaultRowHeight="15" x14ac:dyDescent="0.25"/>
  <cols>
    <col min="1" max="1" width="44" style="17" bestFit="1" customWidth="1"/>
    <col min="2" max="256" width="9.140625" style="17"/>
    <col min="257" max="257" width="44" style="17" bestFit="1" customWidth="1"/>
    <col min="258" max="512" width="9.140625" style="17"/>
    <col min="513" max="513" width="44" style="17" bestFit="1" customWidth="1"/>
    <col min="514" max="768" width="9.140625" style="17"/>
    <col min="769" max="769" width="44" style="17" bestFit="1" customWidth="1"/>
    <col min="770" max="1024" width="9.140625" style="17"/>
    <col min="1025" max="1025" width="44" style="17" bestFit="1" customWidth="1"/>
    <col min="1026" max="1280" width="9.140625" style="17"/>
    <col min="1281" max="1281" width="44" style="17" bestFit="1" customWidth="1"/>
    <col min="1282" max="1536" width="9.140625" style="17"/>
    <col min="1537" max="1537" width="44" style="17" bestFit="1" customWidth="1"/>
    <col min="1538" max="1792" width="9.140625" style="17"/>
    <col min="1793" max="1793" width="44" style="17" bestFit="1" customWidth="1"/>
    <col min="1794" max="2048" width="9.140625" style="17"/>
    <col min="2049" max="2049" width="44" style="17" bestFit="1" customWidth="1"/>
    <col min="2050" max="2304" width="9.140625" style="17"/>
    <col min="2305" max="2305" width="44" style="17" bestFit="1" customWidth="1"/>
    <col min="2306" max="2560" width="9.140625" style="17"/>
    <col min="2561" max="2561" width="44" style="17" bestFit="1" customWidth="1"/>
    <col min="2562" max="2816" width="9.140625" style="17"/>
    <col min="2817" max="2817" width="44" style="17" bestFit="1" customWidth="1"/>
    <col min="2818" max="3072" width="9.140625" style="17"/>
    <col min="3073" max="3073" width="44" style="17" bestFit="1" customWidth="1"/>
    <col min="3074" max="3328" width="9.140625" style="17"/>
    <col min="3329" max="3329" width="44" style="17" bestFit="1" customWidth="1"/>
    <col min="3330" max="3584" width="9.140625" style="17"/>
    <col min="3585" max="3585" width="44" style="17" bestFit="1" customWidth="1"/>
    <col min="3586" max="3840" width="9.140625" style="17"/>
    <col min="3841" max="3841" width="44" style="17" bestFit="1" customWidth="1"/>
    <col min="3842" max="4096" width="9.140625" style="17"/>
    <col min="4097" max="4097" width="44" style="17" bestFit="1" customWidth="1"/>
    <col min="4098" max="4352" width="9.140625" style="17"/>
    <col min="4353" max="4353" width="44" style="17" bestFit="1" customWidth="1"/>
    <col min="4354" max="4608" width="9.140625" style="17"/>
    <col min="4609" max="4609" width="44" style="17" bestFit="1" customWidth="1"/>
    <col min="4610" max="4864" width="9.140625" style="17"/>
    <col min="4865" max="4865" width="44" style="17" bestFit="1" customWidth="1"/>
    <col min="4866" max="5120" width="9.140625" style="17"/>
    <col min="5121" max="5121" width="44" style="17" bestFit="1" customWidth="1"/>
    <col min="5122" max="5376" width="9.140625" style="17"/>
    <col min="5377" max="5377" width="44" style="17" bestFit="1" customWidth="1"/>
    <col min="5378" max="5632" width="9.140625" style="17"/>
    <col min="5633" max="5633" width="44" style="17" bestFit="1" customWidth="1"/>
    <col min="5634" max="5888" width="9.140625" style="17"/>
    <col min="5889" max="5889" width="44" style="17" bestFit="1" customWidth="1"/>
    <col min="5890" max="6144" width="9.140625" style="17"/>
    <col min="6145" max="6145" width="44" style="17" bestFit="1" customWidth="1"/>
    <col min="6146" max="6400" width="9.140625" style="17"/>
    <col min="6401" max="6401" width="44" style="17" bestFit="1" customWidth="1"/>
    <col min="6402" max="6656" width="9.140625" style="17"/>
    <col min="6657" max="6657" width="44" style="17" bestFit="1" customWidth="1"/>
    <col min="6658" max="6912" width="9.140625" style="17"/>
    <col min="6913" max="6913" width="44" style="17" bestFit="1" customWidth="1"/>
    <col min="6914" max="7168" width="9.140625" style="17"/>
    <col min="7169" max="7169" width="44" style="17" bestFit="1" customWidth="1"/>
    <col min="7170" max="7424" width="9.140625" style="17"/>
    <col min="7425" max="7425" width="44" style="17" bestFit="1" customWidth="1"/>
    <col min="7426" max="7680" width="9.140625" style="17"/>
    <col min="7681" max="7681" width="44" style="17" bestFit="1" customWidth="1"/>
    <col min="7682" max="7936" width="9.140625" style="17"/>
    <col min="7937" max="7937" width="44" style="17" bestFit="1" customWidth="1"/>
    <col min="7938" max="8192" width="9.140625" style="17"/>
    <col min="8193" max="8193" width="44" style="17" bestFit="1" customWidth="1"/>
    <col min="8194" max="8448" width="9.140625" style="17"/>
    <col min="8449" max="8449" width="44" style="17" bestFit="1" customWidth="1"/>
    <col min="8450" max="8704" width="9.140625" style="17"/>
    <col min="8705" max="8705" width="44" style="17" bestFit="1" customWidth="1"/>
    <col min="8706" max="8960" width="9.140625" style="17"/>
    <col min="8961" max="8961" width="44" style="17" bestFit="1" customWidth="1"/>
    <col min="8962" max="9216" width="9.140625" style="17"/>
    <col min="9217" max="9217" width="44" style="17" bestFit="1" customWidth="1"/>
    <col min="9218" max="9472" width="9.140625" style="17"/>
    <col min="9473" max="9473" width="44" style="17" bestFit="1" customWidth="1"/>
    <col min="9474" max="9728" width="9.140625" style="17"/>
    <col min="9729" max="9729" width="44" style="17" bestFit="1" customWidth="1"/>
    <col min="9730" max="9984" width="9.140625" style="17"/>
    <col min="9985" max="9985" width="44" style="17" bestFit="1" customWidth="1"/>
    <col min="9986" max="10240" width="9.140625" style="17"/>
    <col min="10241" max="10241" width="44" style="17" bestFit="1" customWidth="1"/>
    <col min="10242" max="10496" width="9.140625" style="17"/>
    <col min="10497" max="10497" width="44" style="17" bestFit="1" customWidth="1"/>
    <col min="10498" max="10752" width="9.140625" style="17"/>
    <col min="10753" max="10753" width="44" style="17" bestFit="1" customWidth="1"/>
    <col min="10754" max="11008" width="9.140625" style="17"/>
    <col min="11009" max="11009" width="44" style="17" bestFit="1" customWidth="1"/>
    <col min="11010" max="11264" width="9.140625" style="17"/>
    <col min="11265" max="11265" width="44" style="17" bestFit="1" customWidth="1"/>
    <col min="11266" max="11520" width="9.140625" style="17"/>
    <col min="11521" max="11521" width="44" style="17" bestFit="1" customWidth="1"/>
    <col min="11522" max="11776" width="9.140625" style="17"/>
    <col min="11777" max="11777" width="44" style="17" bestFit="1" customWidth="1"/>
    <col min="11778" max="12032" width="9.140625" style="17"/>
    <col min="12033" max="12033" width="44" style="17" bestFit="1" customWidth="1"/>
    <col min="12034" max="12288" width="9.140625" style="17"/>
    <col min="12289" max="12289" width="44" style="17" bestFit="1" customWidth="1"/>
    <col min="12290" max="12544" width="9.140625" style="17"/>
    <col min="12545" max="12545" width="44" style="17" bestFit="1" customWidth="1"/>
    <col min="12546" max="12800" width="9.140625" style="17"/>
    <col min="12801" max="12801" width="44" style="17" bestFit="1" customWidth="1"/>
    <col min="12802" max="13056" width="9.140625" style="17"/>
    <col min="13057" max="13057" width="44" style="17" bestFit="1" customWidth="1"/>
    <col min="13058" max="13312" width="9.140625" style="17"/>
    <col min="13313" max="13313" width="44" style="17" bestFit="1" customWidth="1"/>
    <col min="13314" max="13568" width="9.140625" style="17"/>
    <col min="13569" max="13569" width="44" style="17" bestFit="1" customWidth="1"/>
    <col min="13570" max="13824" width="9.140625" style="17"/>
    <col min="13825" max="13825" width="44" style="17" bestFit="1" customWidth="1"/>
    <col min="13826" max="14080" width="9.140625" style="17"/>
    <col min="14081" max="14081" width="44" style="17" bestFit="1" customWidth="1"/>
    <col min="14082" max="14336" width="9.140625" style="17"/>
    <col min="14337" max="14337" width="44" style="17" bestFit="1" customWidth="1"/>
    <col min="14338" max="14592" width="9.140625" style="17"/>
    <col min="14593" max="14593" width="44" style="17" bestFit="1" customWidth="1"/>
    <col min="14594" max="14848" width="9.140625" style="17"/>
    <col min="14849" max="14849" width="44" style="17" bestFit="1" customWidth="1"/>
    <col min="14850" max="15104" width="9.140625" style="17"/>
    <col min="15105" max="15105" width="44" style="17" bestFit="1" customWidth="1"/>
    <col min="15106" max="15360" width="9.140625" style="17"/>
    <col min="15361" max="15361" width="44" style="17" bestFit="1" customWidth="1"/>
    <col min="15362" max="15616" width="9.140625" style="17"/>
    <col min="15617" max="15617" width="44" style="17" bestFit="1" customWidth="1"/>
    <col min="15618" max="15872" width="9.140625" style="17"/>
    <col min="15873" max="15873" width="44" style="17" bestFit="1" customWidth="1"/>
    <col min="15874" max="16128" width="9.140625" style="17"/>
    <col min="16129" max="16129" width="44" style="17" bestFit="1" customWidth="1"/>
    <col min="16130" max="16384" width="9.140625" style="17"/>
  </cols>
  <sheetData>
    <row r="1" spans="1:30" x14ac:dyDescent="0.25">
      <c r="A1" s="43" t="s">
        <v>179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30" x14ac:dyDescent="0.25">
      <c r="A2" s="15" t="s">
        <v>194</v>
      </c>
      <c r="B2" s="16" t="s">
        <v>89</v>
      </c>
      <c r="C2" s="16" t="s">
        <v>90</v>
      </c>
      <c r="D2" s="16" t="s">
        <v>91</v>
      </c>
      <c r="E2" s="16" t="s">
        <v>92</v>
      </c>
      <c r="F2" s="16" t="s">
        <v>93</v>
      </c>
      <c r="G2" s="16" t="s">
        <v>94</v>
      </c>
      <c r="H2" s="16" t="s">
        <v>95</v>
      </c>
      <c r="I2" s="16" t="s">
        <v>96</v>
      </c>
      <c r="J2" s="16" t="s">
        <v>97</v>
      </c>
      <c r="K2" s="16" t="s">
        <v>98</v>
      </c>
      <c r="L2" s="16" t="s">
        <v>99</v>
      </c>
    </row>
    <row r="3" spans="1:30" x14ac:dyDescent="0.25">
      <c r="B3" s="44"/>
      <c r="C3" s="44"/>
      <c r="D3" s="44"/>
    </row>
    <row r="4" spans="1:30" x14ac:dyDescent="0.25">
      <c r="A4" s="69" t="s">
        <v>193</v>
      </c>
      <c r="B4" s="70" t="s">
        <v>2</v>
      </c>
      <c r="C4" s="70" t="s">
        <v>2</v>
      </c>
      <c r="D4" s="70" t="s">
        <v>2</v>
      </c>
      <c r="E4" s="70" t="s">
        <v>2</v>
      </c>
      <c r="F4" s="70" t="s">
        <v>2</v>
      </c>
      <c r="G4" s="70" t="s">
        <v>2</v>
      </c>
      <c r="H4" s="70" t="s">
        <v>2</v>
      </c>
      <c r="I4" s="70" t="s">
        <v>2</v>
      </c>
      <c r="J4" s="70" t="s">
        <v>2</v>
      </c>
      <c r="K4" s="70" t="s">
        <v>2</v>
      </c>
      <c r="L4" s="70" t="s">
        <v>2</v>
      </c>
    </row>
    <row r="6" spans="1:30" x14ac:dyDescent="0.25">
      <c r="A6" s="71" t="s">
        <v>189</v>
      </c>
      <c r="B6" s="72" t="s">
        <v>2</v>
      </c>
      <c r="C6" s="72" t="s">
        <v>2</v>
      </c>
      <c r="D6" s="72" t="s">
        <v>2</v>
      </c>
      <c r="E6" s="72" t="s">
        <v>2</v>
      </c>
      <c r="F6" s="72" t="s">
        <v>2</v>
      </c>
      <c r="G6" s="72" t="s">
        <v>2</v>
      </c>
      <c r="H6" s="72" t="s">
        <v>2</v>
      </c>
      <c r="I6" s="72" t="s">
        <v>2</v>
      </c>
      <c r="J6" s="72" t="s">
        <v>2</v>
      </c>
      <c r="K6" s="72" t="s">
        <v>2</v>
      </c>
      <c r="L6" s="72" t="s">
        <v>2</v>
      </c>
    </row>
    <row r="7" spans="1:30" x14ac:dyDescent="0.25">
      <c r="A7" s="49" t="s">
        <v>190</v>
      </c>
      <c r="B7" s="67">
        <v>39.1</v>
      </c>
      <c r="C7" s="67">
        <v>31.5</v>
      </c>
      <c r="D7" s="67">
        <v>34.200000000000003</v>
      </c>
      <c r="E7" s="59">
        <v>35.200000000000003</v>
      </c>
      <c r="F7" s="59">
        <v>30.1</v>
      </c>
      <c r="G7" s="59">
        <v>38.700000000000003</v>
      </c>
      <c r="H7" s="59">
        <v>50.8</v>
      </c>
      <c r="I7" s="59">
        <v>68.7</v>
      </c>
      <c r="J7" s="59">
        <v>64.599999999999994</v>
      </c>
      <c r="K7" s="59">
        <v>56.2</v>
      </c>
      <c r="L7" s="59">
        <v>62.9</v>
      </c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</row>
    <row r="8" spans="1:30" x14ac:dyDescent="0.25">
      <c r="A8" s="49" t="s">
        <v>191</v>
      </c>
      <c r="B8" s="67">
        <v>143.1</v>
      </c>
      <c r="C8" s="67">
        <v>197</v>
      </c>
      <c r="D8" s="67">
        <v>126.7</v>
      </c>
      <c r="E8" s="59">
        <v>337.6</v>
      </c>
      <c r="F8" s="59">
        <v>274.60000000000002</v>
      </c>
      <c r="G8" s="59">
        <v>212.2</v>
      </c>
      <c r="H8" s="59">
        <v>250.2</v>
      </c>
      <c r="I8" s="59">
        <v>253</v>
      </c>
      <c r="J8" s="59">
        <v>219.4</v>
      </c>
      <c r="K8" s="59">
        <v>114.4</v>
      </c>
      <c r="L8" s="59">
        <v>87.9</v>
      </c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</row>
    <row r="9" spans="1:30" x14ac:dyDescent="0.25">
      <c r="A9" s="49" t="s">
        <v>192</v>
      </c>
      <c r="B9" s="67">
        <v>11.8</v>
      </c>
      <c r="C9" s="67">
        <v>0.6</v>
      </c>
      <c r="D9" s="67">
        <v>4.5</v>
      </c>
      <c r="E9" s="59">
        <v>6.8</v>
      </c>
      <c r="F9" s="59">
        <v>5.0999999999999996</v>
      </c>
      <c r="G9" s="59">
        <v>0.5</v>
      </c>
      <c r="H9" s="59">
        <v>0.2</v>
      </c>
      <c r="I9" s="59">
        <v>3.5</v>
      </c>
      <c r="J9" s="59">
        <v>31</v>
      </c>
      <c r="K9" s="59">
        <v>97.7</v>
      </c>
      <c r="L9" s="59">
        <v>62.5</v>
      </c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</row>
    <row r="38" spans="14:16" x14ac:dyDescent="0.25">
      <c r="N38" s="75"/>
      <c r="O38" s="75"/>
      <c r="P38" s="75"/>
    </row>
    <row r="39" spans="14:16" x14ac:dyDescent="0.25">
      <c r="N39" s="75"/>
      <c r="O39" s="75"/>
      <c r="P39" s="75"/>
    </row>
    <row r="40" spans="14:16" x14ac:dyDescent="0.25">
      <c r="N40" s="75"/>
      <c r="O40" s="75"/>
      <c r="P40" s="75"/>
    </row>
    <row r="44" spans="14:16" x14ac:dyDescent="0.25">
      <c r="N44" s="75"/>
    </row>
    <row r="45" spans="14:16" x14ac:dyDescent="0.25">
      <c r="N45" s="75"/>
    </row>
    <row r="46" spans="14:16" x14ac:dyDescent="0.25">
      <c r="N46" s="75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Guide</vt:lpstr>
      <vt:lpstr>1. Assets Liabilities</vt:lpstr>
      <vt:lpstr>2. Income Statement</vt:lpstr>
      <vt:lpstr>3. FCF</vt:lpstr>
      <vt:lpstr>4. Result by Segment</vt:lpstr>
      <vt:lpstr>5. Indicators </vt:lpstr>
      <vt:lpstr>6. Guidance</vt:lpstr>
      <vt:lpstr>7. Steel</vt:lpstr>
      <vt:lpstr>8. Mining</vt:lpstr>
      <vt:lpstr>9. TECON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HENRIQUE TRIQUES OLIVEIRA</dc:creator>
  <cp:lastModifiedBy>JOSE HENRIQUE TRIQUES OLIVEIRA</cp:lastModifiedBy>
  <dcterms:created xsi:type="dcterms:W3CDTF">2018-12-17T17:19:58Z</dcterms:created>
  <dcterms:modified xsi:type="dcterms:W3CDTF">2019-05-08T19:25:34Z</dcterms:modified>
</cp:coreProperties>
</file>