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/>
  <mc:AlternateContent xmlns:mc="http://schemas.openxmlformats.org/markup-compatibility/2006">
    <mc:Choice Requires="x15">
      <x15ac:absPath xmlns:x15ac="http://schemas.microsoft.com/office/spreadsheetml/2010/11/ac" url="C:\Users\Trent-Anya\Documents\Anya Edwards's Documents\Personal\Kids stuff\Our Lady of Sorrows School_files\Cross Country\2017\"/>
    </mc:Choice>
  </mc:AlternateContent>
  <bookViews>
    <workbookView xWindow="0" yWindow="0" windowWidth="16392" windowHeight="5340"/>
  </bookViews>
  <sheets>
    <sheet name="Summary - OLS Invitational Cros" sheetId="1" r:id="rId1"/>
    <sheet name="Scoring" sheetId="2" r:id="rId2"/>
    <sheet name="7&amp;8 Girls - OLS XC Meet 2017 - " sheetId="3" r:id="rId3"/>
    <sheet name="7&amp;8 Boys - OLS XC Meet 2017 - 7" sheetId="4" r:id="rId4"/>
    <sheet name="5&amp;6 Girls - OLS XC Meet 2017 - " sheetId="5" r:id="rId5"/>
    <sheet name="5&amp;6 Boys - OLS XC Meet 2017 - 5" sheetId="6" r:id="rId6"/>
    <sheet name="3&amp;4 Girls - OLS XC Meet 2017 - " sheetId="7" r:id="rId7"/>
    <sheet name="3&amp;4 Boys - OLS XC Meet 2017 - 3" sheetId="8" r:id="rId8"/>
  </sheets>
  <calcPr calcId="152511"/>
</workbook>
</file>

<file path=xl/calcChain.xml><?xml version="1.0" encoding="utf-8"?>
<calcChain xmlns="http://schemas.openxmlformats.org/spreadsheetml/2006/main">
  <c r="A9" i="8" l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13" i="7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V103" i="2"/>
  <c r="U103" i="2"/>
  <c r="T103" i="2"/>
  <c r="S103" i="2"/>
  <c r="R103" i="2"/>
  <c r="Q103" i="2"/>
  <c r="P103" i="2"/>
  <c r="O103" i="2"/>
  <c r="N103" i="2"/>
  <c r="M103" i="2"/>
  <c r="L103" i="2"/>
  <c r="K103" i="2"/>
  <c r="J103" i="2"/>
  <c r="I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V71" i="2"/>
  <c r="U71" i="2"/>
  <c r="T71" i="2"/>
  <c r="S71" i="2"/>
  <c r="R71" i="2"/>
  <c r="Q71" i="2"/>
  <c r="P71" i="2"/>
  <c r="O71" i="2"/>
  <c r="N71" i="2"/>
  <c r="M71" i="2"/>
  <c r="L71" i="2"/>
  <c r="K71" i="2"/>
  <c r="J71" i="2"/>
  <c r="I71" i="2"/>
  <c r="V70" i="2"/>
  <c r="U70" i="2"/>
  <c r="T70" i="2"/>
  <c r="S70" i="2"/>
  <c r="R70" i="2"/>
  <c r="Q70" i="2"/>
  <c r="P70" i="2"/>
  <c r="O70" i="2"/>
  <c r="N70" i="2"/>
  <c r="M70" i="2"/>
  <c r="L70" i="2"/>
  <c r="K70" i="2"/>
  <c r="J70" i="2"/>
  <c r="I70" i="2"/>
  <c r="V69" i="2"/>
  <c r="U69" i="2"/>
  <c r="T69" i="2"/>
  <c r="S69" i="2"/>
  <c r="R69" i="2"/>
  <c r="Q69" i="2"/>
  <c r="P69" i="2"/>
  <c r="O69" i="2"/>
  <c r="N69" i="2"/>
  <c r="M69" i="2"/>
  <c r="L69" i="2"/>
  <c r="K69" i="2"/>
  <c r="J69" i="2"/>
  <c r="I69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V35" i="2"/>
  <c r="U35" i="2"/>
  <c r="T35" i="2"/>
  <c r="S35" i="2"/>
  <c r="R35" i="2"/>
  <c r="Q35" i="2"/>
  <c r="P35" i="2"/>
  <c r="O35" i="2"/>
  <c r="N35" i="2"/>
  <c r="M35" i="2"/>
  <c r="L35" i="2"/>
  <c r="K35" i="2"/>
  <c r="J35" i="2"/>
  <c r="I35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V31" i="2"/>
  <c r="U31" i="2"/>
  <c r="T31" i="2"/>
  <c r="S31" i="2"/>
  <c r="R31" i="2"/>
  <c r="Q31" i="2"/>
  <c r="P31" i="2"/>
  <c r="O31" i="2"/>
  <c r="N31" i="2"/>
  <c r="M31" i="2"/>
  <c r="L31" i="2"/>
  <c r="K31" i="2"/>
  <c r="J31" i="2"/>
  <c r="I31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A30" i="2"/>
  <c r="A31" i="2" s="1"/>
  <c r="A32" i="2" s="1"/>
  <c r="A33" i="2" s="1"/>
  <c r="A34" i="2" s="1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V2" i="2"/>
  <c r="V104" i="2" s="1"/>
  <c r="F7" i="1" s="1"/>
  <c r="U2" i="2"/>
  <c r="U104" i="2" s="1"/>
  <c r="F11" i="1" s="1"/>
  <c r="T2" i="2"/>
  <c r="T104" i="2" s="1"/>
  <c r="F13" i="1" s="1"/>
  <c r="S2" i="2"/>
  <c r="S104" i="2" s="1"/>
  <c r="F9" i="1" s="1"/>
  <c r="R2" i="2"/>
  <c r="R104" i="2" s="1"/>
  <c r="F16" i="1" s="1"/>
  <c r="Q2" i="2"/>
  <c r="Q104" i="2" s="1"/>
  <c r="F6" i="1" s="1"/>
  <c r="P2" i="2"/>
  <c r="P104" i="2" s="1"/>
  <c r="F12" i="1" s="1"/>
  <c r="O2" i="2"/>
  <c r="O104" i="2" s="1"/>
  <c r="F5" i="1" s="1"/>
  <c r="N2" i="2"/>
  <c r="N104" i="2" s="1"/>
  <c r="F14" i="1" s="1"/>
  <c r="M2" i="2"/>
  <c r="M104" i="2" s="1"/>
  <c r="F8" i="1" s="1"/>
  <c r="L2" i="2"/>
  <c r="L104" i="2" s="1"/>
  <c r="F15" i="1" s="1"/>
  <c r="K2" i="2"/>
  <c r="K104" i="2" s="1"/>
  <c r="F4" i="1" s="1"/>
  <c r="J2" i="2"/>
  <c r="J104" i="2" s="1"/>
  <c r="F10" i="1" s="1"/>
  <c r="I2" i="2"/>
  <c r="I104" i="2" s="1"/>
  <c r="F3" i="1" s="1"/>
  <c r="H19" i="1"/>
  <c r="E19" i="1"/>
  <c r="H18" i="1"/>
  <c r="G18" i="1"/>
  <c r="G19" i="1" s="1"/>
  <c r="E18" i="1"/>
  <c r="F18" i="1" l="1"/>
  <c r="F19" i="1"/>
</calcChain>
</file>

<file path=xl/sharedStrings.xml><?xml version="1.0" encoding="utf-8"?>
<sst xmlns="http://schemas.openxmlformats.org/spreadsheetml/2006/main" count="1481" uniqueCount="567">
  <si>
    <t>OLS Invitational Cross Country Meet 2017 Team Results</t>
  </si>
  <si>
    <t>Place</t>
  </si>
  <si>
    <t>School</t>
  </si>
  <si>
    <t>Nickname</t>
  </si>
  <si>
    <t>Coach</t>
  </si>
  <si>
    <t>Runners*</t>
  </si>
  <si>
    <t>Points</t>
  </si>
  <si>
    <t>Top-3 Finishers</t>
  </si>
  <si>
    <t>Medal winners</t>
  </si>
  <si>
    <t>Assumption</t>
  </si>
  <si>
    <t>Mike Ashton</t>
  </si>
  <si>
    <t>School of St. Elizabeth</t>
  </si>
  <si>
    <t>Elizabeth</t>
  </si>
  <si>
    <t>Denise Killeen</t>
  </si>
  <si>
    <t>St. Matthias - Somerset</t>
  </si>
  <si>
    <t>Matthias</t>
  </si>
  <si>
    <t>Kevin Parmelee</t>
  </si>
  <si>
    <t>Our Lady of Sorrows</t>
  </si>
  <si>
    <t>OLS</t>
  </si>
  <si>
    <t>Bob Burns</t>
  </si>
  <si>
    <t>Holy Trinity School</t>
  </si>
  <si>
    <t>Trinity</t>
  </si>
  <si>
    <t>Julia Grimes</t>
  </si>
  <si>
    <t>St. John the Apostle</t>
  </si>
  <si>
    <t>John</t>
  </si>
  <si>
    <t>Stephanie Muir</t>
  </si>
  <si>
    <t>St. Patrick’s</t>
  </si>
  <si>
    <t>Patrick</t>
  </si>
  <si>
    <t>Joe Eberle</t>
  </si>
  <si>
    <t>St. Cassian’s - Montclair</t>
  </si>
  <si>
    <t>Cassian</t>
  </si>
  <si>
    <t>John Grube</t>
  </si>
  <si>
    <t>St. Vincent Martyr School</t>
  </si>
  <si>
    <t>SVMS</t>
  </si>
  <si>
    <t>Amy Nauta</t>
  </si>
  <si>
    <t>Our Lady of Mt. Carmel</t>
  </si>
  <si>
    <t>OLMC</t>
  </si>
  <si>
    <t>Laura Huresky</t>
  </si>
  <si>
    <t>St. Rose of Lima - Short Hills</t>
  </si>
  <si>
    <t>Rose</t>
  </si>
  <si>
    <t>Lucius Harcourt</t>
  </si>
  <si>
    <t>St. Mary’s Prep - Denville</t>
  </si>
  <si>
    <t>Mary</t>
  </si>
  <si>
    <t>Annie Collum</t>
  </si>
  <si>
    <t>St. James - Basking Ridge</t>
  </si>
  <si>
    <t>James</t>
  </si>
  <si>
    <t>Ray Bernaz</t>
  </si>
  <si>
    <t>Our Lady of Peace</t>
  </si>
  <si>
    <t>OLP</t>
  </si>
  <si>
    <t>Liz Frith</t>
  </si>
  <si>
    <t>* Only runners who completed a timed race are counted here.</t>
  </si>
  <si>
    <t>Time</t>
  </si>
  <si>
    <t>Name</t>
  </si>
  <si>
    <t>ID</t>
  </si>
  <si>
    <t>Gender</t>
  </si>
  <si>
    <t>Grade</t>
  </si>
  <si>
    <t>Score</t>
  </si>
  <si>
    <t>Grade 3 &amp; 4 Boys</t>
  </si>
  <si>
    <t>4:16.1</t>
  </si>
  <si>
    <t>Liam Phillips-Brown</t>
  </si>
  <si>
    <t>M</t>
  </si>
  <si>
    <t>4:20.1</t>
  </si>
  <si>
    <t>Luke Hade</t>
  </si>
  <si>
    <t>4:21.1</t>
  </si>
  <si>
    <t>Joseph Schmidt</t>
  </si>
  <si>
    <t>4:25.0</t>
  </si>
  <si>
    <t>Todd Smith</t>
  </si>
  <si>
    <t>4:31.6</t>
  </si>
  <si>
    <t>Connor Loundon</t>
  </si>
  <si>
    <t>4:40.1</t>
  </si>
  <si>
    <t>Nicholas Wilson</t>
  </si>
  <si>
    <t>4:43.3</t>
  </si>
  <si>
    <t>Dillon  Byrne</t>
  </si>
  <si>
    <t>4:43.6</t>
  </si>
  <si>
    <t>Ryan Edson</t>
  </si>
  <si>
    <t>4:43.8</t>
  </si>
  <si>
    <t>Andrew Ahern</t>
  </si>
  <si>
    <t>4:48.3</t>
  </si>
  <si>
    <t>Lawrence Del Rossi</t>
  </si>
  <si>
    <t>4:51.3</t>
  </si>
  <si>
    <t>Alfonso Dunmeyer</t>
  </si>
  <si>
    <t>4:52.0</t>
  </si>
  <si>
    <t>Christopher Schmidt</t>
  </si>
  <si>
    <t>4:53.6</t>
  </si>
  <si>
    <t>Camilo Porras</t>
  </si>
  <si>
    <t>4:55.1</t>
  </si>
  <si>
    <t>Cole  McChesney</t>
  </si>
  <si>
    <t>5:00.3</t>
  </si>
  <si>
    <t>Joshua Ogalo</t>
  </si>
  <si>
    <t>Grade 3 &amp; 4 Girls</t>
  </si>
  <si>
    <t>4:54.6</t>
  </si>
  <si>
    <t>Caroline Condon</t>
  </si>
  <si>
    <t>F</t>
  </si>
  <si>
    <t>4:56.5</t>
  </si>
  <si>
    <t>Fiona Dougherty</t>
  </si>
  <si>
    <t>4:58.3</t>
  </si>
  <si>
    <t>Aletha  Reynolds</t>
  </si>
  <si>
    <t>5:02.5</t>
  </si>
  <si>
    <t>Maudie-Grace Lomuscio</t>
  </si>
  <si>
    <t>5:05.8</t>
  </si>
  <si>
    <t>Ella Solorzano</t>
  </si>
  <si>
    <t>5:06.8</t>
  </si>
  <si>
    <t>Erin Traynor</t>
  </si>
  <si>
    <t>5:07.1</t>
  </si>
  <si>
    <t>Libby Farmer</t>
  </si>
  <si>
    <t>5:10.3</t>
  </si>
  <si>
    <t>Sarah Bopp</t>
  </si>
  <si>
    <t>5:16.6</t>
  </si>
  <si>
    <t>Stephanie Hughes</t>
  </si>
  <si>
    <t>5:18.0</t>
  </si>
  <si>
    <t>Hayden Barrett</t>
  </si>
  <si>
    <t>5:26.0</t>
  </si>
  <si>
    <t>Jillian  Paolino</t>
  </si>
  <si>
    <t>5:28.0</t>
  </si>
  <si>
    <t>Evangeline Bisaha</t>
  </si>
  <si>
    <t>5:31.3</t>
  </si>
  <si>
    <t>Sarah Hoff</t>
  </si>
  <si>
    <t>5:32.5</t>
  </si>
  <si>
    <t>Anya Sidhu</t>
  </si>
  <si>
    <t>5:35.8</t>
  </si>
  <si>
    <t>Megan Farrell</t>
  </si>
  <si>
    <t>Grade 5 &amp; 6 Boys</t>
  </si>
  <si>
    <t>8:02.5</t>
  </si>
  <si>
    <t>Colin O'Meara</t>
  </si>
  <si>
    <t>8:09.3</t>
  </si>
  <si>
    <t>Jacob  Dusebout</t>
  </si>
  <si>
    <t>8:10.1</t>
  </si>
  <si>
    <t>Matthew Bergwall</t>
  </si>
  <si>
    <t>8:23.3</t>
  </si>
  <si>
    <t>John Fata</t>
  </si>
  <si>
    <t>8:26.8</t>
  </si>
  <si>
    <t>Ashton Bernaz</t>
  </si>
  <si>
    <t>8:43.1</t>
  </si>
  <si>
    <t>Declan Kelly</t>
  </si>
  <si>
    <t>8:49.1</t>
  </si>
  <si>
    <t>Tommy Blackwell</t>
  </si>
  <si>
    <t>8:50.5</t>
  </si>
  <si>
    <t>Aaron Guempel</t>
  </si>
  <si>
    <t>8:58.2</t>
  </si>
  <si>
    <t>Pavlo Olexy</t>
  </si>
  <si>
    <t>9:03.5</t>
  </si>
  <si>
    <t>Christian Waldman</t>
  </si>
  <si>
    <t>9:06.0</t>
  </si>
  <si>
    <t>Peter VanRaamsdonk</t>
  </si>
  <si>
    <t>9:09.3</t>
  </si>
  <si>
    <t>Charlie Spiegle</t>
  </si>
  <si>
    <t>9:12.6</t>
  </si>
  <si>
    <t>Jack Ahern</t>
  </si>
  <si>
    <t>9:15.0</t>
  </si>
  <si>
    <t>Chip Powers</t>
  </si>
  <si>
    <t>9:18.1</t>
  </si>
  <si>
    <t>Logan Figueroa</t>
  </si>
  <si>
    <t>Grade 5 &amp; 6 Girls</t>
  </si>
  <si>
    <t>8:03.1</t>
  </si>
  <si>
    <t>Margaret Boler</t>
  </si>
  <si>
    <t>8:44.0</t>
  </si>
  <si>
    <t>Cora Webber</t>
  </si>
  <si>
    <t>8:53.1</t>
  </si>
  <si>
    <t>Emma Muir</t>
  </si>
  <si>
    <t>8:57.2</t>
  </si>
  <si>
    <t>June Gill</t>
  </si>
  <si>
    <t>9:02.3</t>
  </si>
  <si>
    <t>Kate Leonte</t>
  </si>
  <si>
    <t>9:11.3</t>
  </si>
  <si>
    <t>Emma Torres</t>
  </si>
  <si>
    <t>9:19.0</t>
  </si>
  <si>
    <t>Kayla Foley</t>
  </si>
  <si>
    <t>9:22.5</t>
  </si>
  <si>
    <t>Julia Polo</t>
  </si>
  <si>
    <t>9:24.1</t>
  </si>
  <si>
    <t>Ellie Zamarra</t>
  </si>
  <si>
    <t>9:27.5</t>
  </si>
  <si>
    <t>Catherine Collum</t>
  </si>
  <si>
    <t>9:35.8</t>
  </si>
  <si>
    <t>Colleen Santoriello</t>
  </si>
  <si>
    <t>9:48.1</t>
  </si>
  <si>
    <t>Sasha Joseph</t>
  </si>
  <si>
    <t>10:11.0</t>
  </si>
  <si>
    <t>Halle Jules</t>
  </si>
  <si>
    <t>10:21.7</t>
  </si>
  <si>
    <t>Morgan Reis</t>
  </si>
  <si>
    <t>10:30.3</t>
  </si>
  <si>
    <t>Gabriella Langrin</t>
  </si>
  <si>
    <t>Grade 7 &amp; 8 Boys</t>
  </si>
  <si>
    <t>10:18.2</t>
  </si>
  <si>
    <t>Luke Bradley</t>
  </si>
  <si>
    <t>11:05.5</t>
  </si>
  <si>
    <t>James Parmelee</t>
  </si>
  <si>
    <t>11:12.2</t>
  </si>
  <si>
    <t>Collin Boler</t>
  </si>
  <si>
    <t>11:26.2</t>
  </si>
  <si>
    <t>Jared Edwards</t>
  </si>
  <si>
    <t>11:44.7</t>
  </si>
  <si>
    <t>Danny Collum</t>
  </si>
  <si>
    <t>11:49.3</t>
  </si>
  <si>
    <t>Caudell Cajuste</t>
  </si>
  <si>
    <t>11:52.2</t>
  </si>
  <si>
    <t>Luke  McChesney</t>
  </si>
  <si>
    <t>11:58.2</t>
  </si>
  <si>
    <t>Isaac Gamboa</t>
  </si>
  <si>
    <t>12:33.6</t>
  </si>
  <si>
    <t>Jeremy Cruz</t>
  </si>
  <si>
    <t>12:35.2</t>
  </si>
  <si>
    <t>Bryan Tucker</t>
  </si>
  <si>
    <t>12:53.8</t>
  </si>
  <si>
    <t>Jonathan Scalia</t>
  </si>
  <si>
    <t>12:55.3</t>
  </si>
  <si>
    <t>Pat Griffin</t>
  </si>
  <si>
    <t>13:12.1</t>
  </si>
  <si>
    <t>Jake  McChesney</t>
  </si>
  <si>
    <t>13:19.5</t>
  </si>
  <si>
    <t>Gyrord Gregoire</t>
  </si>
  <si>
    <t>13:26.2</t>
  </si>
  <si>
    <t>Alan Zipoli</t>
  </si>
  <si>
    <t>Grade 7 &amp; 8 Girls</t>
  </si>
  <si>
    <t>12:57.2</t>
  </si>
  <si>
    <t>Alexandra Hajdu-Nemeth</t>
  </si>
  <si>
    <t>13:13.6</t>
  </si>
  <si>
    <t>Virginia Carlin</t>
  </si>
  <si>
    <t>13:48.7</t>
  </si>
  <si>
    <t>Nina Rakowsky</t>
  </si>
  <si>
    <t>13:57.2</t>
  </si>
  <si>
    <t>Mariana Morin</t>
  </si>
  <si>
    <t>14:03.6</t>
  </si>
  <si>
    <t>Grace Oneill</t>
  </si>
  <si>
    <t>14:11.0</t>
  </si>
  <si>
    <t>Molly Webber</t>
  </si>
  <si>
    <t>14:22.3</t>
  </si>
  <si>
    <t>Annie  Kaczynski</t>
  </si>
  <si>
    <t>14:39.2</t>
  </si>
  <si>
    <t>Sara Gallo</t>
  </si>
  <si>
    <t>15:05.3</t>
  </si>
  <si>
    <t>Isabel Polo</t>
  </si>
  <si>
    <t>15:18.6</t>
  </si>
  <si>
    <t>Annie Farrell</t>
  </si>
  <si>
    <t>15:28.2</t>
  </si>
  <si>
    <t>Maggie Faherty</t>
  </si>
  <si>
    <t>15:29.0</t>
  </si>
  <si>
    <t>Ella Mansfield</t>
  </si>
  <si>
    <t>15:53.8</t>
  </si>
  <si>
    <t>Tess Powers</t>
  </si>
  <si>
    <t>15:56.0</t>
  </si>
  <si>
    <t>Asha Toczek</t>
  </si>
  <si>
    <t>16:20.2</t>
  </si>
  <si>
    <t>Mara Brooks</t>
  </si>
  <si>
    <t>Totals</t>
  </si>
  <si>
    <t>OLS XC Meet 2017 - 7th &amp; 8th Grade Girls</t>
  </si>
  <si>
    <t>16:45.2</t>
  </si>
  <si>
    <t>Julia Parmelee</t>
  </si>
  <si>
    <t>17:02.2</t>
  </si>
  <si>
    <t>Rebecca Ryan</t>
  </si>
  <si>
    <t>17:33.2</t>
  </si>
  <si>
    <t>Nathalie Abrams</t>
  </si>
  <si>
    <t>17:53.7</t>
  </si>
  <si>
    <t>Renata Aviles</t>
  </si>
  <si>
    <t>17:54.9</t>
  </si>
  <si>
    <t>Ava  Romer</t>
  </si>
  <si>
    <t>18:00.5</t>
  </si>
  <si>
    <t>Hope  Kaczynski</t>
  </si>
  <si>
    <t>18:08.9</t>
  </si>
  <si>
    <t>Angelika Demetrick</t>
  </si>
  <si>
    <t>18:17.2</t>
  </si>
  <si>
    <t>Olivia Muir</t>
  </si>
  <si>
    <t>18:31.7</t>
  </si>
  <si>
    <t>Sophia Bongiovanni</t>
  </si>
  <si>
    <t>18:42.0</t>
  </si>
  <si>
    <t>Emma  McGrath</t>
  </si>
  <si>
    <t>19:12.7</t>
  </si>
  <si>
    <t>Constance Masterson</t>
  </si>
  <si>
    <t>19:15.2</t>
  </si>
  <si>
    <t>Gabriella Luciana</t>
  </si>
  <si>
    <t>20:12.0</t>
  </si>
  <si>
    <t>Grace Glynn</t>
  </si>
  <si>
    <t>22:00.0</t>
  </si>
  <si>
    <t>Sophia  Fiore</t>
  </si>
  <si>
    <t>OLS XC Meet 2017 - 7th &amp; 8th Grade Boys</t>
  </si>
  <si>
    <t>13:31.2</t>
  </si>
  <si>
    <t>Charlie  Gehringer</t>
  </si>
  <si>
    <t>13:41.5</t>
  </si>
  <si>
    <t>Dominic Mosso</t>
  </si>
  <si>
    <t>13:44.1</t>
  </si>
  <si>
    <t>Cade  Duncza</t>
  </si>
  <si>
    <t>13:46.7</t>
  </si>
  <si>
    <t>Anthony Yagoda</t>
  </si>
  <si>
    <t>13:53.1</t>
  </si>
  <si>
    <t>Faris  Nassoura</t>
  </si>
  <si>
    <t>14:02.6</t>
  </si>
  <si>
    <t>Sergio Marian</t>
  </si>
  <si>
    <t>14:07.2</t>
  </si>
  <si>
    <t>George Flaherty</t>
  </si>
  <si>
    <t>14:30.6</t>
  </si>
  <si>
    <t>Jack Zellner Phelps</t>
  </si>
  <si>
    <t>14:53.7</t>
  </si>
  <si>
    <t>Lukas Kebuladze</t>
  </si>
  <si>
    <t>15:54.3</t>
  </si>
  <si>
    <t>Andrew Ashton</t>
  </si>
  <si>
    <t>16:13.2</t>
  </si>
  <si>
    <t>Michael Niechwadowicz</t>
  </si>
  <si>
    <t>16:23.3</t>
  </si>
  <si>
    <t>Matthew Eberle</t>
  </si>
  <si>
    <t>16:28.7</t>
  </si>
  <si>
    <t>John E Shalhoub</t>
  </si>
  <si>
    <t>16:33.0</t>
  </si>
  <si>
    <t>Jude Huresky</t>
  </si>
  <si>
    <t>16:54.2</t>
  </si>
  <si>
    <t>John Balen</t>
  </si>
  <si>
    <t>17:21.0</t>
  </si>
  <si>
    <t>Grayden Varisco</t>
  </si>
  <si>
    <t>18:38.2</t>
  </si>
  <si>
    <t>John Giglio</t>
  </si>
  <si>
    <t>18:50.0</t>
  </si>
  <si>
    <t>Kevin Giblin</t>
  </si>
  <si>
    <t>20:08.7</t>
  </si>
  <si>
    <t>Marcus Shearer</t>
  </si>
  <si>
    <t>20:09.9</t>
  </si>
  <si>
    <t>Christopher Gonzalez</t>
  </si>
  <si>
    <t>20:41.5</t>
  </si>
  <si>
    <t>Andrew  Blandon</t>
  </si>
  <si>
    <t>OLS XC Meet 2017 - 5th &amp; 6th Grade Girls</t>
  </si>
  <si>
    <t>10:52.6</t>
  </si>
  <si>
    <t>Cailyn Cajuste</t>
  </si>
  <si>
    <t>10:54.2</t>
  </si>
  <si>
    <t>Reese  McChesney</t>
  </si>
  <si>
    <t>10:56.3</t>
  </si>
  <si>
    <t>Whitney Teagan</t>
  </si>
  <si>
    <t>11:02.2</t>
  </si>
  <si>
    <t>Ciara McKeon</t>
  </si>
  <si>
    <t>11:11.8</t>
  </si>
  <si>
    <t>Lila Ashton</t>
  </si>
  <si>
    <t>11:16.8</t>
  </si>
  <si>
    <t>Patrice Masterson</t>
  </si>
  <si>
    <t>11:17.8</t>
  </si>
  <si>
    <t>Marcella Junkroft</t>
  </si>
  <si>
    <t>11:24.6</t>
  </si>
  <si>
    <t>Sophie Sullivan</t>
  </si>
  <si>
    <t>11:33.2</t>
  </si>
  <si>
    <t>Alexis Ogalo</t>
  </si>
  <si>
    <t>11:54.6</t>
  </si>
  <si>
    <t>Caroline Bodnar</t>
  </si>
  <si>
    <t>11:56.7</t>
  </si>
  <si>
    <t>Molly Donohue</t>
  </si>
  <si>
    <t>12:15.3</t>
  </si>
  <si>
    <t>Malia Nugent</t>
  </si>
  <si>
    <t>12:22.2</t>
  </si>
  <si>
    <t>Veronica Huresky</t>
  </si>
  <si>
    <t>12:33.2</t>
  </si>
  <si>
    <t>Caroline Farkas</t>
  </si>
  <si>
    <t>12:38.1</t>
  </si>
  <si>
    <t>Gwen Oakley</t>
  </si>
  <si>
    <t>12:40.3</t>
  </si>
  <si>
    <t>Claire  Taylor</t>
  </si>
  <si>
    <t>13:41.1</t>
  </si>
  <si>
    <t>Elizabeth Kelly</t>
  </si>
  <si>
    <t>14:12.2</t>
  </si>
  <si>
    <t>Nicole O'Dowd</t>
  </si>
  <si>
    <t>14:28.2</t>
  </si>
  <si>
    <t>Caroline Schmidt</t>
  </si>
  <si>
    <t>15:19.2</t>
  </si>
  <si>
    <t>Victoria Martinez</t>
  </si>
  <si>
    <t>17:35.5</t>
  </si>
  <si>
    <t>Emile Clitus</t>
  </si>
  <si>
    <t>OLS XC Meet 2017 - 5th &amp; 6th Grade Boys</t>
  </si>
  <si>
    <t>9:21.3</t>
  </si>
  <si>
    <t>Brett Matlosz</t>
  </si>
  <si>
    <t>9:24.7</t>
  </si>
  <si>
    <t>Avery Small</t>
  </si>
  <si>
    <t>9:30.7</t>
  </si>
  <si>
    <t>Aiden Gutierrez</t>
  </si>
  <si>
    <t>9:39.7</t>
  </si>
  <si>
    <t>Ryan Santoriello</t>
  </si>
  <si>
    <t>9:48.3</t>
  </si>
  <si>
    <t>Liam Hanily</t>
  </si>
  <si>
    <t>9:57.8</t>
  </si>
  <si>
    <t>Thomas Niland</t>
  </si>
  <si>
    <t>10:04.3</t>
  </si>
  <si>
    <t>CJ  Tovar</t>
  </si>
  <si>
    <t>10:10.0</t>
  </si>
  <si>
    <t>Tyler Craig</t>
  </si>
  <si>
    <t>10:25.2</t>
  </si>
  <si>
    <t>Brandon  Dunn</t>
  </si>
  <si>
    <t>10:26.2</t>
  </si>
  <si>
    <t>Tre Kelly</t>
  </si>
  <si>
    <t>10:26.8</t>
  </si>
  <si>
    <t>Zade  Nassoura</t>
  </si>
  <si>
    <t>10:27.1</t>
  </si>
  <si>
    <t>Rinaldo DiGiacopo</t>
  </si>
  <si>
    <t>10:31.5</t>
  </si>
  <si>
    <t>Charlie Ryerson</t>
  </si>
  <si>
    <t>10:33.8</t>
  </si>
  <si>
    <t>Bennett Knesl</t>
  </si>
  <si>
    <t>10:44.3</t>
  </si>
  <si>
    <t>Jake Brenner</t>
  </si>
  <si>
    <t>10:47.7</t>
  </si>
  <si>
    <t>Matthew  Halliez</t>
  </si>
  <si>
    <t>10:52.2</t>
  </si>
  <si>
    <t>Owen Klasey</t>
  </si>
  <si>
    <t>10:55.5</t>
  </si>
  <si>
    <t>Aryan Sabnekar</t>
  </si>
  <si>
    <t>11:04.2</t>
  </si>
  <si>
    <t>Jack Paguirigan</t>
  </si>
  <si>
    <t>11:10.2</t>
  </si>
  <si>
    <t>Declan Tynan</t>
  </si>
  <si>
    <t>11:27.7</t>
  </si>
  <si>
    <t>Drew Schuley</t>
  </si>
  <si>
    <t>11:43.0</t>
  </si>
  <si>
    <t>Joseph Barrett</t>
  </si>
  <si>
    <t>11:57.2</t>
  </si>
  <si>
    <t>Peter Balan</t>
  </si>
  <si>
    <t>12:36.5</t>
  </si>
  <si>
    <t>Aedan Small</t>
  </si>
  <si>
    <t>12:46.8</t>
  </si>
  <si>
    <t>Liam Shanaphy</t>
  </si>
  <si>
    <t>13:17.5</t>
  </si>
  <si>
    <t>Joseph Radics</t>
  </si>
  <si>
    <t>13:38.2</t>
  </si>
  <si>
    <t>Matthew Mintel</t>
  </si>
  <si>
    <t>13:55.5</t>
  </si>
  <si>
    <t>Martin Galoza</t>
  </si>
  <si>
    <t>Diego Sanchez</t>
  </si>
  <si>
    <t>15:17.7</t>
  </si>
  <si>
    <t>Sam Grube</t>
  </si>
  <si>
    <t>15:18.8</t>
  </si>
  <si>
    <t>Ethan Bandhold</t>
  </si>
  <si>
    <t>OLS XC Meet 2017 - 3rd &amp; 4th Grade Girls</t>
  </si>
  <si>
    <t>5:40.1</t>
  </si>
  <si>
    <t>Gracie Boler</t>
  </si>
  <si>
    <t>5:40.8</t>
  </si>
  <si>
    <t>Chloe Mansfield</t>
  </si>
  <si>
    <t>5:42.3</t>
  </si>
  <si>
    <t>Maia Santos</t>
  </si>
  <si>
    <t>5:43.3</t>
  </si>
  <si>
    <t>Angelica Ciuffo</t>
  </si>
  <si>
    <t>5:47.3</t>
  </si>
  <si>
    <t>Bridget Boler</t>
  </si>
  <si>
    <t>5:48.8</t>
  </si>
  <si>
    <t>Grace Powers</t>
  </si>
  <si>
    <t>5:49.1</t>
  </si>
  <si>
    <t>Olivia Bayuelo</t>
  </si>
  <si>
    <t>5:58.8</t>
  </si>
  <si>
    <t>Laylia Torres</t>
  </si>
  <si>
    <t>5:59.8</t>
  </si>
  <si>
    <t>Alyssa Martel</t>
  </si>
  <si>
    <t>6:00.8</t>
  </si>
  <si>
    <t>Isabel  Sabnekar</t>
  </si>
  <si>
    <t>6:02.5</t>
  </si>
  <si>
    <t>Eden Solorzano</t>
  </si>
  <si>
    <t>6:08.8</t>
  </si>
  <si>
    <t>Audrey O'Dowd</t>
  </si>
  <si>
    <t>6:09.1</t>
  </si>
  <si>
    <t>Claire Connors</t>
  </si>
  <si>
    <t>6:10.0</t>
  </si>
  <si>
    <t>Amelia Ptak</t>
  </si>
  <si>
    <t>6:13.5</t>
  </si>
  <si>
    <t>Nora  Aroneo</t>
  </si>
  <si>
    <t>6:17.5</t>
  </si>
  <si>
    <t>Annalise DeLeon</t>
  </si>
  <si>
    <t>6:18.1</t>
  </si>
  <si>
    <t>Dolceanna Stropoli</t>
  </si>
  <si>
    <t>6:18.3</t>
  </si>
  <si>
    <t>Sarah Shalhoub</t>
  </si>
  <si>
    <t>6:25.8</t>
  </si>
  <si>
    <t>Alexandra Heredia</t>
  </si>
  <si>
    <t>6:36.3</t>
  </si>
  <si>
    <t>Rose  McGrath</t>
  </si>
  <si>
    <t>6:46.6</t>
  </si>
  <si>
    <t>Elodie Cooney</t>
  </si>
  <si>
    <t>6:51.1</t>
  </si>
  <si>
    <t>Grace Cloud</t>
  </si>
  <si>
    <t>6:51.8</t>
  </si>
  <si>
    <t>Christina Paul</t>
  </si>
  <si>
    <t>6:52.1</t>
  </si>
  <si>
    <t>Marina DeLucia</t>
  </si>
  <si>
    <t>6:53.1</t>
  </si>
  <si>
    <t>Kiera Vowells</t>
  </si>
  <si>
    <t>6:55.8</t>
  </si>
  <si>
    <t>Chloe Coutain</t>
  </si>
  <si>
    <t>6:57.6</t>
  </si>
  <si>
    <t>Abigail Garofalow</t>
  </si>
  <si>
    <t>7:00.1</t>
  </si>
  <si>
    <t>Kylie Blackwell</t>
  </si>
  <si>
    <t>7:00.6</t>
  </si>
  <si>
    <t xml:space="preserve"> Grace Gosda</t>
  </si>
  <si>
    <t>7:07.6</t>
  </si>
  <si>
    <t>Penelope Norris</t>
  </si>
  <si>
    <t>OLS XC Meet 2017 - 3rd &amp; 4th Grade Boys</t>
  </si>
  <si>
    <t>5:05.1</t>
  </si>
  <si>
    <t>Jonathan Polo</t>
  </si>
  <si>
    <t>5:11.1</t>
  </si>
  <si>
    <t>Brayden Kiraly</t>
  </si>
  <si>
    <t>5:11.8</t>
  </si>
  <si>
    <t>Harrison Szot</t>
  </si>
  <si>
    <t>5:13.1</t>
  </si>
  <si>
    <t>Jake Bradley</t>
  </si>
  <si>
    <t>5:16.1</t>
  </si>
  <si>
    <t>Brendan McKeon</t>
  </si>
  <si>
    <t>5:21.6</t>
  </si>
  <si>
    <t>Hudson Mansfield</t>
  </si>
  <si>
    <t>5:29.3</t>
  </si>
  <si>
    <t>Ian Gamboa</t>
  </si>
  <si>
    <t>5:30.8</t>
  </si>
  <si>
    <t>Daniel Quiroz</t>
  </si>
  <si>
    <t>5:31.8</t>
  </si>
  <si>
    <t>William Arrufat</t>
  </si>
  <si>
    <t>5:32.8</t>
  </si>
  <si>
    <t>Edward Zamarra</t>
  </si>
  <si>
    <t>5:36.6</t>
  </si>
  <si>
    <t>Aidan Shrekgast</t>
  </si>
  <si>
    <t>5:38.0</t>
  </si>
  <si>
    <t>Charlie Bollster</t>
  </si>
  <si>
    <t>5:39.0</t>
  </si>
  <si>
    <t>Charles Gosda</t>
  </si>
  <si>
    <t>5:41.8</t>
  </si>
  <si>
    <t>Christopher Windels</t>
  </si>
  <si>
    <t>5:43.6</t>
  </si>
  <si>
    <t>Luke Injaychock</t>
  </si>
  <si>
    <t>5:44.3</t>
  </si>
  <si>
    <t>Sebastian Mohwinkel</t>
  </si>
  <si>
    <t>5:45.8</t>
  </si>
  <si>
    <t>Andrew Adeyinka</t>
  </si>
  <si>
    <t>5:46.8</t>
  </si>
  <si>
    <t>Luke McArthur</t>
  </si>
  <si>
    <t>5:47.1</t>
  </si>
  <si>
    <t>John Masterson</t>
  </si>
  <si>
    <t>5:53.6</t>
  </si>
  <si>
    <t>Andrew Quiroz</t>
  </si>
  <si>
    <t>5:55.6</t>
  </si>
  <si>
    <t>Balazs Kontes</t>
  </si>
  <si>
    <t>6:05.1</t>
  </si>
  <si>
    <t>Gabriel Shearer</t>
  </si>
  <si>
    <t>6:11.1</t>
  </si>
  <si>
    <t>Andrew Demetrick</t>
  </si>
  <si>
    <t>6:16.3</t>
  </si>
  <si>
    <t>Pablo  Schielke</t>
  </si>
  <si>
    <t>6:17.3</t>
  </si>
  <si>
    <t>Chanithu Perera</t>
  </si>
  <si>
    <t>6:19.5</t>
  </si>
  <si>
    <t>Henry Howell</t>
  </si>
  <si>
    <t>6:26.3</t>
  </si>
  <si>
    <t>TJ Watkins</t>
  </si>
  <si>
    <t>6:27.6</t>
  </si>
  <si>
    <t>Charlie Grube</t>
  </si>
  <si>
    <t>6:42.1</t>
  </si>
  <si>
    <t>Amari Scott</t>
  </si>
  <si>
    <t>6:43.3</t>
  </si>
  <si>
    <t>Michael Ellington</t>
  </si>
  <si>
    <t>6:45.0</t>
  </si>
  <si>
    <t>Gavin Wesner</t>
  </si>
  <si>
    <t>6:48.1</t>
  </si>
  <si>
    <t>Crew Schielke</t>
  </si>
  <si>
    <t>6:54.6</t>
  </si>
  <si>
    <t>Jesse Ibiefo</t>
  </si>
  <si>
    <t>6:58.1</t>
  </si>
  <si>
    <t>James Connors</t>
  </si>
  <si>
    <t>7:04.8</t>
  </si>
  <si>
    <t>Jack Kennedy</t>
  </si>
  <si>
    <t>7:06.1</t>
  </si>
  <si>
    <t>Caden Blaise</t>
  </si>
  <si>
    <t>7:07.5</t>
  </si>
  <si>
    <t>Ayden Flores</t>
  </si>
  <si>
    <t>7:08.5</t>
  </si>
  <si>
    <t>Henry  Williamson</t>
  </si>
  <si>
    <t>7:17.0</t>
  </si>
  <si>
    <t>Andrew Young</t>
  </si>
  <si>
    <t>7:27.5</t>
  </si>
  <si>
    <t>Miles Williamson</t>
  </si>
  <si>
    <t>7:31.0</t>
  </si>
  <si>
    <t>Leo  Fiore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</si>
</sst>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mm]:ss.000"/>
  </numFmts>
  <fonts count="11" x14ac:knownFonts="1">
    <font>
      <sz val="12"/>
      <color indexed="8"/>
      <name val="Arial"/>
    </font>
    <font>
      <b/>
      <sz val="14"/>
      <color indexed="8"/>
      <name val="Helvetica"/>
    </font>
    <font>
      <b/>
      <sz val="12"/>
      <color indexed="8"/>
      <name val="Arial"/>
    </font>
    <font>
      <i/>
      <sz val="12"/>
      <color indexed="13"/>
      <name val="Arial"/>
    </font>
    <font>
      <b/>
      <sz val="10"/>
      <color indexed="8"/>
      <name val="Arial"/>
    </font>
    <font>
      <sz val="10"/>
      <color indexed="8"/>
      <name val="Arial"/>
    </font>
    <font>
      <b/>
      <sz val="10"/>
      <color indexed="8"/>
      <name val="Helvetica"/>
    </font>
    <font>
      <sz val="12"/>
      <color indexed="17"/>
      <name val="Arial"/>
    </font>
    <font>
      <b/>
      <sz val="11"/>
      <color indexed="8"/>
      <name val="Arial"/>
    </font>
    <font>
      <sz val="12"/>
      <color indexed="8"/>
      <name val="Verdana"/>
    </font>
    <font>
      <b/>
      <sz val="14"/>
      <color indexed="8"/>
      <name val="Verdana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8"/>
        <bgColor auto="1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1"/>
      </top>
      <bottom style="thin">
        <color indexed="10"/>
      </bottom>
      <diagonal/>
    </border>
    <border>
      <left/>
      <right/>
      <top style="thin">
        <color indexed="11"/>
      </top>
      <bottom style="thin">
        <color indexed="10"/>
      </bottom>
      <diagonal/>
    </border>
    <border>
      <left/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>
      <alignment horizontal="center" vertical="top" wrapText="1"/>
    </xf>
  </cellStyleXfs>
  <cellXfs count="76">
    <xf numFmtId="0" fontId="0" fillId="0" borderId="0" xfId="0" applyFont="1" applyAlignment="1">
      <alignment horizontal="center" vertical="top" wrapText="1"/>
    </xf>
    <xf numFmtId="0" fontId="0" fillId="0" borderId="0" xfId="0" applyNumberFormat="1" applyFont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0" fontId="0" fillId="3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vertical="center" wrapText="1"/>
    </xf>
    <xf numFmtId="49" fontId="0" fillId="3" borderId="2" xfId="0" applyNumberFormat="1" applyFont="1" applyFill="1" applyBorder="1" applyAlignment="1">
      <alignment vertical="center" wrapText="1"/>
    </xf>
    <xf numFmtId="0" fontId="2" fillId="3" borderId="2" xfId="0" applyNumberFormat="1" applyFont="1" applyFill="1" applyBorder="1" applyAlignment="1">
      <alignment horizontal="center" vertical="center" wrapText="1"/>
    </xf>
    <xf numFmtId="0" fontId="0" fillId="3" borderId="2" xfId="0" applyNumberFormat="1" applyFont="1" applyFill="1" applyBorder="1" applyAlignment="1">
      <alignment horizontal="center" vertical="top" wrapText="1"/>
    </xf>
    <xf numFmtId="0" fontId="0" fillId="3" borderId="3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vertical="center" wrapText="1"/>
    </xf>
    <xf numFmtId="49" fontId="0" fillId="3" borderId="3" xfId="0" applyNumberFormat="1" applyFont="1" applyFill="1" applyBorder="1" applyAlignment="1">
      <alignment vertical="center" wrapText="1"/>
    </xf>
    <xf numFmtId="0" fontId="2" fillId="3" borderId="3" xfId="0" applyNumberFormat="1" applyFont="1" applyFill="1" applyBorder="1" applyAlignment="1">
      <alignment horizontal="center" vertical="center" wrapText="1"/>
    </xf>
    <xf numFmtId="0" fontId="0" fillId="3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vertical="center" wrapText="1"/>
    </xf>
    <xf numFmtId="49" fontId="0" fillId="0" borderId="3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3" xfId="0" applyFont="1" applyBorder="1" applyAlignment="1">
      <alignment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0" fillId="0" borderId="0" xfId="0" applyNumberFormat="1" applyFont="1" applyAlignment="1">
      <alignment horizontal="center" vertical="top" wrapText="1"/>
    </xf>
    <xf numFmtId="49" fontId="4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164" fontId="0" fillId="0" borderId="8" xfId="0" applyNumberFormat="1" applyFont="1" applyBorder="1" applyAlignment="1">
      <alignment horizontal="center"/>
    </xf>
    <xf numFmtId="49" fontId="2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6" fillId="5" borderId="10" xfId="0" applyNumberFormat="1" applyFont="1" applyFill="1" applyBorder="1" applyAlignment="1">
      <alignment vertical="top" wrapText="1"/>
    </xf>
    <xf numFmtId="49" fontId="0" fillId="0" borderId="11" xfId="0" applyNumberFormat="1" applyFont="1" applyBorder="1" applyAlignment="1">
      <alignment horizontal="center" vertical="top" wrapText="1"/>
    </xf>
    <xf numFmtId="49" fontId="0" fillId="0" borderId="3" xfId="0" applyNumberFormat="1" applyFont="1" applyBorder="1" applyAlignment="1">
      <alignment horizontal="center" vertical="top" wrapText="1"/>
    </xf>
    <xf numFmtId="0" fontId="7" fillId="0" borderId="3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0" fillId="0" borderId="11" xfId="0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8" fillId="2" borderId="10" xfId="0" applyNumberFormat="1" applyFont="1" applyFill="1" applyBorder="1" applyAlignment="1">
      <alignment horizontal="center" vertical="center" wrapText="1"/>
    </xf>
    <xf numFmtId="164" fontId="8" fillId="2" borderId="11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Alignment="1">
      <alignment horizontal="center"/>
    </xf>
    <xf numFmtId="49" fontId="2" fillId="6" borderId="12" xfId="0" applyNumberFormat="1" applyFont="1" applyFill="1" applyBorder="1" applyAlignment="1">
      <alignment horizontal="center"/>
    </xf>
    <xf numFmtId="0" fontId="9" fillId="0" borderId="12" xfId="0" applyNumberFormat="1" applyFont="1" applyBorder="1" applyAlignment="1">
      <alignment horizontal="center"/>
    </xf>
    <xf numFmtId="49" fontId="9" fillId="0" borderId="12" xfId="0" applyNumberFormat="1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0" xfId="0" applyNumberFormat="1" applyFont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/>
    </xf>
    <xf numFmtId="49" fontId="2" fillId="6" borderId="1" xfId="0" applyNumberFormat="1" applyFont="1" applyFill="1" applyBorder="1" applyAlignment="1">
      <alignment horizontal="center" vertical="center"/>
    </xf>
    <xf numFmtId="0" fontId="6" fillId="5" borderId="13" xfId="0" applyNumberFormat="1" applyFont="1" applyFill="1" applyBorder="1" applyAlignment="1">
      <alignment vertical="top" wrapText="1"/>
    </xf>
    <xf numFmtId="49" fontId="0" fillId="0" borderId="14" xfId="0" applyNumberFormat="1" applyFont="1" applyBorder="1" applyAlignment="1">
      <alignment horizontal="center" vertical="top" wrapText="1"/>
    </xf>
    <xf numFmtId="49" fontId="0" fillId="0" borderId="2" xfId="0" applyNumberFormat="1" applyFont="1" applyBorder="1" applyAlignment="1">
      <alignment horizontal="center" vertical="top" wrapText="1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0" xfId="0" applyNumberFormat="1" applyFont="1" applyAlignment="1">
      <alignment horizontal="center" vertical="top" wrapText="1"/>
    </xf>
    <xf numFmtId="0" fontId="0" fillId="0" borderId="3" xfId="0" applyFont="1" applyBorder="1" applyAlignment="1">
      <alignment horizontal="center"/>
    </xf>
    <xf numFmtId="0" fontId="0" fillId="0" borderId="0" xfId="0" applyNumberFormat="1" applyFont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0" xfId="0" applyNumberFormat="1" applyFont="1" applyAlignment="1">
      <alignment horizontal="center" vertical="top" wrapText="1"/>
    </xf>
    <xf numFmtId="164" fontId="0" fillId="0" borderId="3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49" fontId="0" fillId="0" borderId="4" xfId="0" applyNumberFormat="1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b/>
        <color rgb="FFFEFEFE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E061"/>
      <rgbColor rgb="FFA5A5A5"/>
      <rgbColor rgb="FF3F3F3F"/>
      <rgbColor rgb="FFEAEAEA"/>
      <rgbColor rgb="FF5E5E5E"/>
      <rgbColor rgb="FFFFD478"/>
      <rgbColor rgb="FFFEFEFE"/>
      <rgbColor rgb="FFDBDBDB"/>
      <rgbColor rgb="FF7F7F7F"/>
      <rgbColor rgb="FF63B2DE"/>
      <rgbColor rgb="FFAAAAAA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9"/>
  <sheetViews>
    <sheetView showGridLines="0" tabSelected="1" workbookViewId="0">
      <pane ySplit="2" topLeftCell="A3" activePane="bottomLeft" state="frozen"/>
      <selection pane="bottomLeft"/>
    </sheetView>
  </sheetViews>
  <sheetFormatPr defaultColWidth="14" defaultRowHeight="21.75" customHeight="1" x14ac:dyDescent="0.25"/>
  <cols>
    <col min="1" max="1" width="5.7265625" style="1" customWidth="1"/>
    <col min="2" max="2" width="25.7265625" style="1" customWidth="1"/>
    <col min="3" max="3" width="14" style="1" customWidth="1"/>
    <col min="4" max="4" width="16.1796875" style="1" customWidth="1"/>
    <col min="5" max="5" width="12.6328125" style="1" customWidth="1"/>
    <col min="6" max="6" width="9.1796875" style="1" customWidth="1"/>
    <col min="7" max="7" width="13.90625" style="1" customWidth="1"/>
    <col min="8" max="8" width="13.1796875" style="1" customWidth="1"/>
    <col min="9" max="256" width="14" style="1" customWidth="1"/>
  </cols>
  <sheetData>
    <row r="1" spans="1:8" ht="48" customHeight="1" x14ac:dyDescent="0.25">
      <c r="A1" s="70" t="s">
        <v>0</v>
      </c>
      <c r="B1" s="70"/>
      <c r="C1" s="70"/>
      <c r="D1" s="70"/>
      <c r="E1" s="70"/>
      <c r="F1" s="70"/>
      <c r="G1" s="70"/>
      <c r="H1" s="70"/>
    </row>
    <row r="2" spans="1:8" ht="22.2" customHeight="1" x14ac:dyDescent="0.25">
      <c r="A2" s="2" t="s">
        <v>1</v>
      </c>
      <c r="B2" s="3" t="s">
        <v>2</v>
      </c>
      <c r="C2" s="3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22.2" customHeight="1" x14ac:dyDescent="0.25">
      <c r="A3" s="4">
        <v>1</v>
      </c>
      <c r="B3" s="5" t="s">
        <v>9</v>
      </c>
      <c r="C3" s="5" t="s">
        <v>9</v>
      </c>
      <c r="D3" s="6" t="s">
        <v>10</v>
      </c>
      <c r="E3" s="4">
        <v>38</v>
      </c>
      <c r="F3" s="7">
        <f>Scoring!$I$104</f>
        <v>69</v>
      </c>
      <c r="G3" s="8">
        <v>5</v>
      </c>
      <c r="H3" s="4">
        <v>18</v>
      </c>
    </row>
    <row r="4" spans="1:8" ht="21.9" customHeight="1" x14ac:dyDescent="0.25">
      <c r="A4" s="9">
        <v>2</v>
      </c>
      <c r="B4" s="10" t="s">
        <v>11</v>
      </c>
      <c r="C4" s="10" t="s">
        <v>12</v>
      </c>
      <c r="D4" s="11" t="s">
        <v>13</v>
      </c>
      <c r="E4" s="9">
        <v>26</v>
      </c>
      <c r="F4" s="12">
        <f>Scoring!K104</f>
        <v>42</v>
      </c>
      <c r="G4" s="13">
        <v>3</v>
      </c>
      <c r="H4" s="9">
        <v>10</v>
      </c>
    </row>
    <row r="5" spans="1:8" ht="21.9" customHeight="1" x14ac:dyDescent="0.25">
      <c r="A5" s="9">
        <v>3</v>
      </c>
      <c r="B5" s="10" t="s">
        <v>14</v>
      </c>
      <c r="C5" s="10" t="s">
        <v>15</v>
      </c>
      <c r="D5" s="11" t="s">
        <v>16</v>
      </c>
      <c r="E5" s="9">
        <v>21</v>
      </c>
      <c r="F5" s="12">
        <f>Scoring!O104</f>
        <v>28</v>
      </c>
      <c r="G5" s="13">
        <v>2</v>
      </c>
      <c r="H5" s="9">
        <v>8</v>
      </c>
    </row>
    <row r="6" spans="1:8" ht="21.9" customHeight="1" x14ac:dyDescent="0.25">
      <c r="A6" s="14">
        <v>4</v>
      </c>
      <c r="B6" s="15" t="s">
        <v>17</v>
      </c>
      <c r="C6" s="15" t="s">
        <v>18</v>
      </c>
      <c r="D6" s="16" t="s">
        <v>19</v>
      </c>
      <c r="E6" s="14">
        <v>20</v>
      </c>
      <c r="F6" s="17">
        <f>Scoring!Q104</f>
        <v>27</v>
      </c>
      <c r="G6" s="18">
        <v>1</v>
      </c>
      <c r="H6" s="14">
        <v>7</v>
      </c>
    </row>
    <row r="7" spans="1:8" ht="21.9" customHeight="1" x14ac:dyDescent="0.25">
      <c r="A7" s="14">
        <v>5</v>
      </c>
      <c r="B7" s="15" t="s">
        <v>20</v>
      </c>
      <c r="C7" s="15" t="s">
        <v>21</v>
      </c>
      <c r="D7" s="16" t="s">
        <v>22</v>
      </c>
      <c r="E7" s="14">
        <v>16</v>
      </c>
      <c r="F7" s="17">
        <f>Scoring!V104</f>
        <v>27</v>
      </c>
      <c r="G7" s="18">
        <v>1</v>
      </c>
      <c r="H7" s="14">
        <v>7</v>
      </c>
    </row>
    <row r="8" spans="1:8" ht="21.9" customHeight="1" x14ac:dyDescent="0.25">
      <c r="A8" s="14">
        <v>6</v>
      </c>
      <c r="B8" s="15" t="s">
        <v>23</v>
      </c>
      <c r="C8" s="15" t="s">
        <v>24</v>
      </c>
      <c r="D8" s="16" t="s">
        <v>25</v>
      </c>
      <c r="E8" s="14">
        <v>24</v>
      </c>
      <c r="F8" s="17">
        <f>Scoring!M104</f>
        <v>26</v>
      </c>
      <c r="G8" s="18">
        <v>1</v>
      </c>
      <c r="H8" s="14">
        <v>8</v>
      </c>
    </row>
    <row r="9" spans="1:8" ht="21.9" customHeight="1" x14ac:dyDescent="0.25">
      <c r="A9" s="14">
        <v>7</v>
      </c>
      <c r="B9" s="15" t="s">
        <v>26</v>
      </c>
      <c r="C9" s="15" t="s">
        <v>27</v>
      </c>
      <c r="D9" s="16" t="s">
        <v>28</v>
      </c>
      <c r="E9" s="14">
        <v>28</v>
      </c>
      <c r="F9" s="17">
        <f>Scoring!S104</f>
        <v>26</v>
      </c>
      <c r="G9" s="18">
        <v>2</v>
      </c>
      <c r="H9" s="14">
        <v>8</v>
      </c>
    </row>
    <row r="10" spans="1:8" ht="21.9" customHeight="1" x14ac:dyDescent="0.25">
      <c r="A10" s="14">
        <v>8</v>
      </c>
      <c r="B10" s="15" t="s">
        <v>29</v>
      </c>
      <c r="C10" s="15" t="s">
        <v>30</v>
      </c>
      <c r="D10" s="16" t="s">
        <v>31</v>
      </c>
      <c r="E10" s="14">
        <v>18</v>
      </c>
      <c r="F10" s="17">
        <f>Scoring!J104</f>
        <v>23</v>
      </c>
      <c r="G10" s="18">
        <v>1</v>
      </c>
      <c r="H10" s="14">
        <v>8</v>
      </c>
    </row>
    <row r="11" spans="1:8" ht="21.9" customHeight="1" x14ac:dyDescent="0.25">
      <c r="A11" s="14">
        <v>9</v>
      </c>
      <c r="B11" s="15" t="s">
        <v>32</v>
      </c>
      <c r="C11" s="15" t="s">
        <v>33</v>
      </c>
      <c r="D11" s="16" t="s">
        <v>34</v>
      </c>
      <c r="E11" s="14">
        <v>12</v>
      </c>
      <c r="F11" s="17">
        <f>Scoring!U104</f>
        <v>16</v>
      </c>
      <c r="G11" s="18">
        <v>1</v>
      </c>
      <c r="H11" s="14">
        <v>3</v>
      </c>
    </row>
    <row r="12" spans="1:8" ht="21.9" customHeight="1" x14ac:dyDescent="0.25">
      <c r="A12" s="14">
        <v>10</v>
      </c>
      <c r="B12" s="15" t="s">
        <v>35</v>
      </c>
      <c r="C12" s="15" t="s">
        <v>36</v>
      </c>
      <c r="D12" s="16" t="s">
        <v>37</v>
      </c>
      <c r="E12" s="14">
        <v>11</v>
      </c>
      <c r="F12" s="17">
        <f>Scoring!$P$104</f>
        <v>14</v>
      </c>
      <c r="G12" s="18">
        <v>1</v>
      </c>
      <c r="H12" s="14">
        <v>2</v>
      </c>
    </row>
    <row r="13" spans="1:8" ht="21.9" customHeight="1" x14ac:dyDescent="0.25">
      <c r="A13" s="14">
        <v>11</v>
      </c>
      <c r="B13" s="15" t="s">
        <v>38</v>
      </c>
      <c r="C13" s="15" t="s">
        <v>39</v>
      </c>
      <c r="D13" s="16" t="s">
        <v>40</v>
      </c>
      <c r="E13" s="14">
        <v>12</v>
      </c>
      <c r="F13" s="17">
        <f>Scoring!T104</f>
        <v>14</v>
      </c>
      <c r="G13" s="18">
        <v>0</v>
      </c>
      <c r="H13" s="14">
        <v>4</v>
      </c>
    </row>
    <row r="14" spans="1:8" ht="21.9" customHeight="1" x14ac:dyDescent="0.25">
      <c r="A14" s="14">
        <v>12</v>
      </c>
      <c r="B14" s="15" t="s">
        <v>41</v>
      </c>
      <c r="C14" s="15" t="s">
        <v>42</v>
      </c>
      <c r="D14" s="16" t="s">
        <v>43</v>
      </c>
      <c r="E14" s="14">
        <v>13</v>
      </c>
      <c r="F14" s="17">
        <f>Scoring!N104</f>
        <v>12</v>
      </c>
      <c r="G14" s="18">
        <v>0</v>
      </c>
      <c r="H14" s="14">
        <v>5</v>
      </c>
    </row>
    <row r="15" spans="1:8" ht="21.9" customHeight="1" x14ac:dyDescent="0.25">
      <c r="A15" s="14">
        <v>13</v>
      </c>
      <c r="B15" s="15" t="s">
        <v>44</v>
      </c>
      <c r="C15" s="15" t="s">
        <v>45</v>
      </c>
      <c r="D15" s="16" t="s">
        <v>46</v>
      </c>
      <c r="E15" s="14">
        <v>5</v>
      </c>
      <c r="F15" s="17">
        <f>Scoring!L104</f>
        <v>6</v>
      </c>
      <c r="G15" s="18">
        <v>0</v>
      </c>
      <c r="H15" s="14">
        <v>2</v>
      </c>
    </row>
    <row r="16" spans="1:8" ht="21.9" customHeight="1" x14ac:dyDescent="0.25">
      <c r="A16" s="14">
        <v>14</v>
      </c>
      <c r="B16" s="15" t="s">
        <v>47</v>
      </c>
      <c r="C16" s="15" t="s">
        <v>48</v>
      </c>
      <c r="D16" s="16" t="s">
        <v>49</v>
      </c>
      <c r="E16" s="14">
        <v>5</v>
      </c>
      <c r="F16" s="17">
        <f>Scoring!R104</f>
        <v>0</v>
      </c>
      <c r="G16" s="18">
        <v>0</v>
      </c>
      <c r="H16" s="14">
        <v>0</v>
      </c>
    </row>
    <row r="17" spans="1:8" ht="21.9" customHeight="1" x14ac:dyDescent="0.25">
      <c r="A17" s="71" t="s">
        <v>50</v>
      </c>
      <c r="B17" s="72"/>
      <c r="C17" s="72"/>
      <c r="D17" s="72"/>
      <c r="E17" s="73"/>
      <c r="F17" s="73"/>
      <c r="G17" s="73"/>
      <c r="H17" s="74"/>
    </row>
    <row r="18" spans="1:8" ht="21.9" customHeight="1" x14ac:dyDescent="0.25">
      <c r="A18" s="21"/>
      <c r="B18" s="22"/>
      <c r="C18" s="22"/>
      <c r="D18" s="22"/>
      <c r="E18" s="17">
        <f>SUM(E3:E16)</f>
        <v>249</v>
      </c>
      <c r="F18" s="23">
        <f>SUM(F3:F16)</f>
        <v>330</v>
      </c>
      <c r="G18" s="23">
        <f>SUM(G3:G16)</f>
        <v>18</v>
      </c>
      <c r="H18" s="23">
        <f>SUM(H3:H16)</f>
        <v>90</v>
      </c>
    </row>
    <row r="19" spans="1:8" ht="21.75" hidden="1" customHeight="1" x14ac:dyDescent="0.25">
      <c r="A19" s="21"/>
      <c r="B19" s="22"/>
      <c r="C19" s="22"/>
      <c r="D19" s="22"/>
      <c r="E19" s="14">
        <f>SUM(E3:E14)</f>
        <v>239</v>
      </c>
      <c r="F19" s="14">
        <f>SUM(F3:F14)</f>
        <v>324</v>
      </c>
      <c r="G19" s="14">
        <f>SUM(G3:G18)</f>
        <v>36</v>
      </c>
      <c r="H19" s="14">
        <f>SUM(H3:H18)</f>
        <v>180</v>
      </c>
    </row>
  </sheetData>
  <mergeCells count="2">
    <mergeCell ref="A1:H1"/>
    <mergeCell ref="A17:H17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04"/>
  <sheetViews>
    <sheetView showGridLines="0" workbookViewId="0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ColWidth="14" defaultRowHeight="18" customHeight="1" x14ac:dyDescent="0.25"/>
  <cols>
    <col min="1" max="1" width="6" style="24" customWidth="1"/>
    <col min="2" max="2" width="11.26953125" style="24" customWidth="1"/>
    <col min="3" max="3" width="17.453125" style="24" customWidth="1"/>
    <col min="4" max="4" width="6.26953125" style="24" customWidth="1"/>
    <col min="5" max="5" width="5.7265625" style="24" customWidth="1"/>
    <col min="6" max="6" width="4.90625" style="24" customWidth="1"/>
    <col min="7" max="7" width="14" style="24" customWidth="1"/>
    <col min="8" max="8" width="5.36328125" style="24" customWidth="1"/>
    <col min="9" max="9" width="9.6328125" style="24" customWidth="1"/>
    <col min="10" max="22" width="7.90625" style="24" customWidth="1"/>
    <col min="23" max="256" width="14" style="24" customWidth="1"/>
  </cols>
  <sheetData>
    <row r="1" spans="1:22" ht="19.2" customHeight="1" x14ac:dyDescent="0.25">
      <c r="A1" s="25" t="s">
        <v>1</v>
      </c>
      <c r="B1" s="25" t="s">
        <v>51</v>
      </c>
      <c r="C1" s="25" t="s">
        <v>52</v>
      </c>
      <c r="D1" s="25" t="s">
        <v>53</v>
      </c>
      <c r="E1" s="25" t="s">
        <v>54</v>
      </c>
      <c r="F1" s="25" t="s">
        <v>55</v>
      </c>
      <c r="G1" s="25" t="s">
        <v>2</v>
      </c>
      <c r="H1" s="26" t="s">
        <v>56</v>
      </c>
      <c r="I1" s="26" t="s">
        <v>9</v>
      </c>
      <c r="J1" s="26" t="s">
        <v>30</v>
      </c>
      <c r="K1" s="26" t="s">
        <v>12</v>
      </c>
      <c r="L1" s="26" t="s">
        <v>45</v>
      </c>
      <c r="M1" s="26" t="s">
        <v>24</v>
      </c>
      <c r="N1" s="26" t="s">
        <v>42</v>
      </c>
      <c r="O1" s="26" t="s">
        <v>15</v>
      </c>
      <c r="P1" s="26" t="s">
        <v>36</v>
      </c>
      <c r="Q1" s="26" t="s">
        <v>18</v>
      </c>
      <c r="R1" s="26" t="s">
        <v>48</v>
      </c>
      <c r="S1" s="26" t="s">
        <v>27</v>
      </c>
      <c r="T1" s="26" t="s">
        <v>39</v>
      </c>
      <c r="U1" s="26" t="s">
        <v>33</v>
      </c>
      <c r="V1" s="26" t="s">
        <v>21</v>
      </c>
    </row>
    <row r="2" spans="1:22" ht="22.2" customHeight="1" x14ac:dyDescent="0.25">
      <c r="A2" s="27"/>
      <c r="B2" s="28"/>
      <c r="C2" s="29" t="s">
        <v>57</v>
      </c>
      <c r="D2" s="30"/>
      <c r="E2" s="30"/>
      <c r="F2" s="30"/>
      <c r="G2" s="31"/>
      <c r="H2" s="32"/>
      <c r="I2" s="33">
        <f t="shared" ref="I2:V11" si="0">IF($G2=I$1,$H2,0)</f>
        <v>0</v>
      </c>
      <c r="J2" s="33">
        <f t="shared" si="0"/>
        <v>0</v>
      </c>
      <c r="K2" s="33">
        <f t="shared" si="0"/>
        <v>0</v>
      </c>
      <c r="L2" s="33">
        <f t="shared" si="0"/>
        <v>0</v>
      </c>
      <c r="M2" s="33">
        <f t="shared" si="0"/>
        <v>0</v>
      </c>
      <c r="N2" s="33">
        <f t="shared" si="0"/>
        <v>0</v>
      </c>
      <c r="O2" s="33">
        <f t="shared" si="0"/>
        <v>0</v>
      </c>
      <c r="P2" s="33">
        <f t="shared" si="0"/>
        <v>0</v>
      </c>
      <c r="Q2" s="33">
        <f t="shared" si="0"/>
        <v>0</v>
      </c>
      <c r="R2" s="33">
        <f t="shared" si="0"/>
        <v>0</v>
      </c>
      <c r="S2" s="33">
        <f t="shared" si="0"/>
        <v>0</v>
      </c>
      <c r="T2" s="33">
        <f t="shared" si="0"/>
        <v>0</v>
      </c>
      <c r="U2" s="33">
        <f t="shared" si="0"/>
        <v>0</v>
      </c>
      <c r="V2" s="33">
        <f t="shared" si="0"/>
        <v>0</v>
      </c>
    </row>
    <row r="3" spans="1:22" ht="21.9" customHeight="1" x14ac:dyDescent="0.25">
      <c r="A3" s="34">
        <v>1</v>
      </c>
      <c r="B3" s="35" t="s">
        <v>58</v>
      </c>
      <c r="C3" s="36" t="s">
        <v>59</v>
      </c>
      <c r="D3" s="18">
        <v>303</v>
      </c>
      <c r="E3" s="36" t="s">
        <v>60</v>
      </c>
      <c r="F3" s="18">
        <v>3</v>
      </c>
      <c r="G3" s="36" t="s">
        <v>21</v>
      </c>
      <c r="H3" s="37">
        <v>10</v>
      </c>
      <c r="I3" s="14">
        <f t="shared" si="0"/>
        <v>0</v>
      </c>
      <c r="J3" s="14">
        <f t="shared" si="0"/>
        <v>0</v>
      </c>
      <c r="K3" s="14">
        <f t="shared" si="0"/>
        <v>0</v>
      </c>
      <c r="L3" s="14">
        <f t="shared" si="0"/>
        <v>0</v>
      </c>
      <c r="M3" s="14">
        <f t="shared" si="0"/>
        <v>0</v>
      </c>
      <c r="N3" s="14">
        <f t="shared" si="0"/>
        <v>0</v>
      </c>
      <c r="O3" s="14">
        <f t="shared" si="0"/>
        <v>0</v>
      </c>
      <c r="P3" s="14">
        <f t="shared" si="0"/>
        <v>0</v>
      </c>
      <c r="Q3" s="14">
        <f t="shared" si="0"/>
        <v>0</v>
      </c>
      <c r="R3" s="14">
        <f t="shared" si="0"/>
        <v>0</v>
      </c>
      <c r="S3" s="14">
        <f t="shared" si="0"/>
        <v>0</v>
      </c>
      <c r="T3" s="14">
        <f t="shared" si="0"/>
        <v>0</v>
      </c>
      <c r="U3" s="14">
        <f t="shared" si="0"/>
        <v>0</v>
      </c>
      <c r="V3" s="14">
        <f t="shared" si="0"/>
        <v>10</v>
      </c>
    </row>
    <row r="4" spans="1:22" ht="21.9" customHeight="1" x14ac:dyDescent="0.25">
      <c r="A4" s="34">
        <v>2</v>
      </c>
      <c r="B4" s="35" t="s">
        <v>61</v>
      </c>
      <c r="C4" s="36" t="s">
        <v>62</v>
      </c>
      <c r="D4" s="18">
        <v>162</v>
      </c>
      <c r="E4" s="36" t="s">
        <v>60</v>
      </c>
      <c r="F4" s="18">
        <v>4</v>
      </c>
      <c r="G4" s="36" t="s">
        <v>9</v>
      </c>
      <c r="H4" s="37">
        <v>9</v>
      </c>
      <c r="I4" s="14">
        <f t="shared" si="0"/>
        <v>9</v>
      </c>
      <c r="J4" s="14">
        <f t="shared" si="0"/>
        <v>0</v>
      </c>
      <c r="K4" s="14">
        <f t="shared" si="0"/>
        <v>0</v>
      </c>
      <c r="L4" s="14">
        <f t="shared" si="0"/>
        <v>0</v>
      </c>
      <c r="M4" s="14">
        <f t="shared" si="0"/>
        <v>0</v>
      </c>
      <c r="N4" s="14">
        <f t="shared" si="0"/>
        <v>0</v>
      </c>
      <c r="O4" s="14">
        <f t="shared" si="0"/>
        <v>0</v>
      </c>
      <c r="P4" s="14">
        <f t="shared" si="0"/>
        <v>0</v>
      </c>
      <c r="Q4" s="14">
        <f t="shared" si="0"/>
        <v>0</v>
      </c>
      <c r="R4" s="14">
        <f t="shared" si="0"/>
        <v>0</v>
      </c>
      <c r="S4" s="14">
        <f t="shared" si="0"/>
        <v>0</v>
      </c>
      <c r="T4" s="14">
        <f t="shared" si="0"/>
        <v>0</v>
      </c>
      <c r="U4" s="14">
        <f t="shared" si="0"/>
        <v>0</v>
      </c>
      <c r="V4" s="14">
        <f t="shared" si="0"/>
        <v>0</v>
      </c>
    </row>
    <row r="5" spans="1:22" ht="21.9" customHeight="1" x14ac:dyDescent="0.25">
      <c r="A5" s="34">
        <v>3</v>
      </c>
      <c r="B5" s="35" t="s">
        <v>63</v>
      </c>
      <c r="C5" s="36" t="s">
        <v>64</v>
      </c>
      <c r="D5" s="18">
        <v>362</v>
      </c>
      <c r="E5" s="36" t="s">
        <v>60</v>
      </c>
      <c r="F5" s="18">
        <v>3</v>
      </c>
      <c r="G5" s="36" t="s">
        <v>18</v>
      </c>
      <c r="H5" s="37">
        <v>8</v>
      </c>
      <c r="I5" s="14">
        <f t="shared" si="0"/>
        <v>0</v>
      </c>
      <c r="J5" s="14">
        <f t="shared" si="0"/>
        <v>0</v>
      </c>
      <c r="K5" s="14">
        <f t="shared" si="0"/>
        <v>0</v>
      </c>
      <c r="L5" s="14">
        <f t="shared" si="0"/>
        <v>0</v>
      </c>
      <c r="M5" s="14">
        <f t="shared" si="0"/>
        <v>0</v>
      </c>
      <c r="N5" s="14">
        <f t="shared" si="0"/>
        <v>0</v>
      </c>
      <c r="O5" s="14">
        <f t="shared" si="0"/>
        <v>0</v>
      </c>
      <c r="P5" s="14">
        <f t="shared" si="0"/>
        <v>0</v>
      </c>
      <c r="Q5" s="14">
        <f t="shared" si="0"/>
        <v>8</v>
      </c>
      <c r="R5" s="14">
        <f t="shared" si="0"/>
        <v>0</v>
      </c>
      <c r="S5" s="14">
        <f t="shared" si="0"/>
        <v>0</v>
      </c>
      <c r="T5" s="14">
        <f t="shared" si="0"/>
        <v>0</v>
      </c>
      <c r="U5" s="14">
        <f t="shared" si="0"/>
        <v>0</v>
      </c>
      <c r="V5" s="14">
        <f t="shared" si="0"/>
        <v>0</v>
      </c>
    </row>
    <row r="6" spans="1:22" ht="21.9" customHeight="1" x14ac:dyDescent="0.25">
      <c r="A6" s="34">
        <v>4</v>
      </c>
      <c r="B6" s="35" t="s">
        <v>65</v>
      </c>
      <c r="C6" s="36" t="s">
        <v>66</v>
      </c>
      <c r="D6" s="18">
        <v>381</v>
      </c>
      <c r="E6" s="36" t="s">
        <v>60</v>
      </c>
      <c r="F6" s="18">
        <v>3</v>
      </c>
      <c r="G6" s="36" t="s">
        <v>9</v>
      </c>
      <c r="H6" s="37">
        <v>7</v>
      </c>
      <c r="I6" s="14">
        <f t="shared" si="0"/>
        <v>7</v>
      </c>
      <c r="J6" s="14">
        <f t="shared" si="0"/>
        <v>0</v>
      </c>
      <c r="K6" s="14">
        <f t="shared" si="0"/>
        <v>0</v>
      </c>
      <c r="L6" s="14">
        <f t="shared" si="0"/>
        <v>0</v>
      </c>
      <c r="M6" s="14">
        <f t="shared" si="0"/>
        <v>0</v>
      </c>
      <c r="N6" s="14">
        <f t="shared" si="0"/>
        <v>0</v>
      </c>
      <c r="O6" s="14">
        <f t="shared" si="0"/>
        <v>0</v>
      </c>
      <c r="P6" s="14">
        <f t="shared" si="0"/>
        <v>0</v>
      </c>
      <c r="Q6" s="14">
        <f t="shared" si="0"/>
        <v>0</v>
      </c>
      <c r="R6" s="14">
        <f t="shared" si="0"/>
        <v>0</v>
      </c>
      <c r="S6" s="14">
        <f t="shared" si="0"/>
        <v>0</v>
      </c>
      <c r="T6" s="14">
        <f t="shared" si="0"/>
        <v>0</v>
      </c>
      <c r="U6" s="14">
        <f t="shared" si="0"/>
        <v>0</v>
      </c>
      <c r="V6" s="14">
        <f t="shared" si="0"/>
        <v>0</v>
      </c>
    </row>
    <row r="7" spans="1:22" ht="21.9" customHeight="1" x14ac:dyDescent="0.25">
      <c r="A7" s="34">
        <v>5</v>
      </c>
      <c r="B7" s="35" t="s">
        <v>67</v>
      </c>
      <c r="C7" s="36" t="s">
        <v>68</v>
      </c>
      <c r="D7" s="18">
        <v>214</v>
      </c>
      <c r="E7" s="36" t="s">
        <v>60</v>
      </c>
      <c r="F7" s="18">
        <v>3</v>
      </c>
      <c r="G7" s="36" t="s">
        <v>33</v>
      </c>
      <c r="H7" s="37">
        <v>6</v>
      </c>
      <c r="I7" s="14">
        <f t="shared" si="0"/>
        <v>0</v>
      </c>
      <c r="J7" s="14">
        <f t="shared" si="0"/>
        <v>0</v>
      </c>
      <c r="K7" s="14">
        <f t="shared" si="0"/>
        <v>0</v>
      </c>
      <c r="L7" s="14">
        <f t="shared" si="0"/>
        <v>0</v>
      </c>
      <c r="M7" s="14">
        <f t="shared" si="0"/>
        <v>0</v>
      </c>
      <c r="N7" s="14">
        <f t="shared" si="0"/>
        <v>0</v>
      </c>
      <c r="O7" s="14">
        <f t="shared" si="0"/>
        <v>0</v>
      </c>
      <c r="P7" s="14">
        <f t="shared" si="0"/>
        <v>0</v>
      </c>
      <c r="Q7" s="14">
        <f t="shared" si="0"/>
        <v>0</v>
      </c>
      <c r="R7" s="14">
        <f t="shared" si="0"/>
        <v>0</v>
      </c>
      <c r="S7" s="14">
        <f t="shared" si="0"/>
        <v>0</v>
      </c>
      <c r="T7" s="14">
        <f t="shared" si="0"/>
        <v>0</v>
      </c>
      <c r="U7" s="14">
        <f t="shared" si="0"/>
        <v>6</v>
      </c>
      <c r="V7" s="14">
        <f t="shared" si="0"/>
        <v>0</v>
      </c>
    </row>
    <row r="8" spans="1:22" ht="21.9" customHeight="1" x14ac:dyDescent="0.25">
      <c r="A8" s="34">
        <v>6</v>
      </c>
      <c r="B8" s="35" t="s">
        <v>69</v>
      </c>
      <c r="C8" s="36" t="s">
        <v>70</v>
      </c>
      <c r="D8" s="18">
        <v>422</v>
      </c>
      <c r="E8" s="36" t="s">
        <v>60</v>
      </c>
      <c r="F8" s="18">
        <v>3</v>
      </c>
      <c r="G8" s="36" t="s">
        <v>15</v>
      </c>
      <c r="H8" s="37">
        <v>5</v>
      </c>
      <c r="I8" s="14">
        <f t="shared" si="0"/>
        <v>0</v>
      </c>
      <c r="J8" s="14">
        <f t="shared" si="0"/>
        <v>0</v>
      </c>
      <c r="K8" s="14">
        <f t="shared" si="0"/>
        <v>0</v>
      </c>
      <c r="L8" s="14">
        <f t="shared" si="0"/>
        <v>0</v>
      </c>
      <c r="M8" s="14">
        <f t="shared" si="0"/>
        <v>0</v>
      </c>
      <c r="N8" s="14">
        <f t="shared" si="0"/>
        <v>0</v>
      </c>
      <c r="O8" s="14">
        <f t="shared" si="0"/>
        <v>5</v>
      </c>
      <c r="P8" s="14">
        <f t="shared" si="0"/>
        <v>0</v>
      </c>
      <c r="Q8" s="14">
        <f t="shared" si="0"/>
        <v>0</v>
      </c>
      <c r="R8" s="14">
        <f t="shared" si="0"/>
        <v>0</v>
      </c>
      <c r="S8" s="14">
        <f t="shared" si="0"/>
        <v>0</v>
      </c>
      <c r="T8" s="14">
        <f t="shared" si="0"/>
        <v>0</v>
      </c>
      <c r="U8" s="14">
        <f t="shared" si="0"/>
        <v>0</v>
      </c>
      <c r="V8" s="14">
        <f t="shared" si="0"/>
        <v>0</v>
      </c>
    </row>
    <row r="9" spans="1:22" ht="21.9" customHeight="1" x14ac:dyDescent="0.25">
      <c r="A9" s="34">
        <v>7</v>
      </c>
      <c r="B9" s="35" t="s">
        <v>71</v>
      </c>
      <c r="C9" s="36" t="s">
        <v>72</v>
      </c>
      <c r="D9" s="18">
        <v>50</v>
      </c>
      <c r="E9" s="36" t="s">
        <v>60</v>
      </c>
      <c r="F9" s="18">
        <v>4</v>
      </c>
      <c r="G9" s="36" t="s">
        <v>12</v>
      </c>
      <c r="H9" s="37">
        <v>4</v>
      </c>
      <c r="I9" s="14">
        <f t="shared" si="0"/>
        <v>0</v>
      </c>
      <c r="J9" s="14">
        <f t="shared" si="0"/>
        <v>0</v>
      </c>
      <c r="K9" s="14">
        <f t="shared" si="0"/>
        <v>4</v>
      </c>
      <c r="L9" s="14">
        <f t="shared" si="0"/>
        <v>0</v>
      </c>
      <c r="M9" s="14">
        <f t="shared" si="0"/>
        <v>0</v>
      </c>
      <c r="N9" s="14">
        <f t="shared" si="0"/>
        <v>0</v>
      </c>
      <c r="O9" s="14">
        <f t="shared" si="0"/>
        <v>0</v>
      </c>
      <c r="P9" s="14">
        <f t="shared" si="0"/>
        <v>0</v>
      </c>
      <c r="Q9" s="14">
        <f t="shared" si="0"/>
        <v>0</v>
      </c>
      <c r="R9" s="14">
        <f t="shared" si="0"/>
        <v>0</v>
      </c>
      <c r="S9" s="14">
        <f t="shared" si="0"/>
        <v>0</v>
      </c>
      <c r="T9" s="14">
        <f t="shared" si="0"/>
        <v>0</v>
      </c>
      <c r="U9" s="14">
        <f t="shared" si="0"/>
        <v>0</v>
      </c>
      <c r="V9" s="14">
        <f t="shared" si="0"/>
        <v>0</v>
      </c>
    </row>
    <row r="10" spans="1:22" ht="21.9" customHeight="1" x14ac:dyDescent="0.25">
      <c r="A10" s="34">
        <v>8</v>
      </c>
      <c r="B10" s="35" t="s">
        <v>73</v>
      </c>
      <c r="C10" s="36" t="s">
        <v>74</v>
      </c>
      <c r="D10" s="18">
        <v>109</v>
      </c>
      <c r="E10" s="36" t="s">
        <v>60</v>
      </c>
      <c r="F10" s="18">
        <v>3</v>
      </c>
      <c r="G10" s="36" t="s">
        <v>9</v>
      </c>
      <c r="H10" s="37">
        <v>3</v>
      </c>
      <c r="I10" s="14">
        <f t="shared" si="0"/>
        <v>3</v>
      </c>
      <c r="J10" s="14">
        <f t="shared" si="0"/>
        <v>0</v>
      </c>
      <c r="K10" s="14">
        <f t="shared" si="0"/>
        <v>0</v>
      </c>
      <c r="L10" s="14">
        <f t="shared" si="0"/>
        <v>0</v>
      </c>
      <c r="M10" s="14">
        <f t="shared" si="0"/>
        <v>0</v>
      </c>
      <c r="N10" s="14">
        <f t="shared" si="0"/>
        <v>0</v>
      </c>
      <c r="O10" s="14">
        <f t="shared" si="0"/>
        <v>0</v>
      </c>
      <c r="P10" s="14">
        <f t="shared" si="0"/>
        <v>0</v>
      </c>
      <c r="Q10" s="14">
        <f t="shared" si="0"/>
        <v>0</v>
      </c>
      <c r="R10" s="14">
        <f t="shared" si="0"/>
        <v>0</v>
      </c>
      <c r="S10" s="14">
        <f t="shared" si="0"/>
        <v>0</v>
      </c>
      <c r="T10" s="14">
        <f t="shared" si="0"/>
        <v>0</v>
      </c>
      <c r="U10" s="14">
        <f t="shared" si="0"/>
        <v>0</v>
      </c>
      <c r="V10" s="14">
        <f t="shared" si="0"/>
        <v>0</v>
      </c>
    </row>
    <row r="11" spans="1:22" ht="21.9" customHeight="1" x14ac:dyDescent="0.25">
      <c r="A11" s="34">
        <v>9</v>
      </c>
      <c r="B11" s="35" t="s">
        <v>75</v>
      </c>
      <c r="C11" s="36" t="s">
        <v>76</v>
      </c>
      <c r="D11" s="18">
        <v>6</v>
      </c>
      <c r="E11" s="36" t="s">
        <v>60</v>
      </c>
      <c r="F11" s="18">
        <v>3</v>
      </c>
      <c r="G11" s="36" t="s">
        <v>9</v>
      </c>
      <c r="H11" s="37">
        <v>2</v>
      </c>
      <c r="I11" s="14">
        <f t="shared" si="0"/>
        <v>2</v>
      </c>
      <c r="J11" s="14">
        <f t="shared" si="0"/>
        <v>0</v>
      </c>
      <c r="K11" s="14">
        <f t="shared" si="0"/>
        <v>0</v>
      </c>
      <c r="L11" s="14">
        <f t="shared" si="0"/>
        <v>0</v>
      </c>
      <c r="M11" s="14">
        <f t="shared" si="0"/>
        <v>0</v>
      </c>
      <c r="N11" s="14">
        <f t="shared" si="0"/>
        <v>0</v>
      </c>
      <c r="O11" s="14">
        <f t="shared" si="0"/>
        <v>0</v>
      </c>
      <c r="P11" s="14">
        <f t="shared" si="0"/>
        <v>0</v>
      </c>
      <c r="Q11" s="14">
        <f t="shared" si="0"/>
        <v>0</v>
      </c>
      <c r="R11" s="14">
        <f t="shared" si="0"/>
        <v>0</v>
      </c>
      <c r="S11" s="14">
        <f t="shared" si="0"/>
        <v>0</v>
      </c>
      <c r="T11" s="14">
        <f t="shared" si="0"/>
        <v>0</v>
      </c>
      <c r="U11" s="14">
        <f t="shared" si="0"/>
        <v>0</v>
      </c>
      <c r="V11" s="14">
        <f t="shared" si="0"/>
        <v>0</v>
      </c>
    </row>
    <row r="12" spans="1:22" ht="21.9" customHeight="1" x14ac:dyDescent="0.25">
      <c r="A12" s="34">
        <v>10</v>
      </c>
      <c r="B12" s="35" t="s">
        <v>77</v>
      </c>
      <c r="C12" s="36" t="s">
        <v>78</v>
      </c>
      <c r="D12" s="18">
        <v>87</v>
      </c>
      <c r="E12" s="36" t="s">
        <v>60</v>
      </c>
      <c r="F12" s="18">
        <v>4</v>
      </c>
      <c r="G12" s="36" t="s">
        <v>21</v>
      </c>
      <c r="H12" s="37">
        <v>1</v>
      </c>
      <c r="I12" s="14">
        <f t="shared" ref="I12:V21" si="1">IF($G12=I$1,$H12,0)</f>
        <v>0</v>
      </c>
      <c r="J12" s="14">
        <f t="shared" si="1"/>
        <v>0</v>
      </c>
      <c r="K12" s="14">
        <f t="shared" si="1"/>
        <v>0</v>
      </c>
      <c r="L12" s="14">
        <f t="shared" si="1"/>
        <v>0</v>
      </c>
      <c r="M12" s="14">
        <f t="shared" si="1"/>
        <v>0</v>
      </c>
      <c r="N12" s="14">
        <f t="shared" si="1"/>
        <v>0</v>
      </c>
      <c r="O12" s="14">
        <f t="shared" si="1"/>
        <v>0</v>
      </c>
      <c r="P12" s="14">
        <f t="shared" si="1"/>
        <v>0</v>
      </c>
      <c r="Q12" s="14">
        <f t="shared" si="1"/>
        <v>0</v>
      </c>
      <c r="R12" s="14">
        <f t="shared" si="1"/>
        <v>0</v>
      </c>
      <c r="S12" s="14">
        <f t="shared" si="1"/>
        <v>0</v>
      </c>
      <c r="T12" s="14">
        <f t="shared" si="1"/>
        <v>0</v>
      </c>
      <c r="U12" s="14">
        <f t="shared" si="1"/>
        <v>0</v>
      </c>
      <c r="V12" s="14">
        <f t="shared" si="1"/>
        <v>1</v>
      </c>
    </row>
    <row r="13" spans="1:22" ht="21.9" customHeight="1" x14ac:dyDescent="0.25">
      <c r="A13" s="34">
        <v>11</v>
      </c>
      <c r="B13" s="35" t="s">
        <v>79</v>
      </c>
      <c r="C13" s="36" t="s">
        <v>80</v>
      </c>
      <c r="D13" s="18">
        <v>101</v>
      </c>
      <c r="E13" s="36" t="s">
        <v>60</v>
      </c>
      <c r="F13" s="18">
        <v>3</v>
      </c>
      <c r="G13" s="36" t="s">
        <v>18</v>
      </c>
      <c r="H13" s="37">
        <v>0</v>
      </c>
      <c r="I13" s="14">
        <f t="shared" si="1"/>
        <v>0</v>
      </c>
      <c r="J13" s="14">
        <f t="shared" si="1"/>
        <v>0</v>
      </c>
      <c r="K13" s="14">
        <f t="shared" si="1"/>
        <v>0</v>
      </c>
      <c r="L13" s="14">
        <f t="shared" si="1"/>
        <v>0</v>
      </c>
      <c r="M13" s="14">
        <f t="shared" si="1"/>
        <v>0</v>
      </c>
      <c r="N13" s="14">
        <f t="shared" si="1"/>
        <v>0</v>
      </c>
      <c r="O13" s="14">
        <f t="shared" si="1"/>
        <v>0</v>
      </c>
      <c r="P13" s="14">
        <f t="shared" si="1"/>
        <v>0</v>
      </c>
      <c r="Q13" s="14">
        <f t="shared" si="1"/>
        <v>0</v>
      </c>
      <c r="R13" s="14">
        <f t="shared" si="1"/>
        <v>0</v>
      </c>
      <c r="S13" s="14">
        <f t="shared" si="1"/>
        <v>0</v>
      </c>
      <c r="T13" s="14">
        <f t="shared" si="1"/>
        <v>0</v>
      </c>
      <c r="U13" s="14">
        <f t="shared" si="1"/>
        <v>0</v>
      </c>
      <c r="V13" s="14">
        <f t="shared" si="1"/>
        <v>0</v>
      </c>
    </row>
    <row r="14" spans="1:22" ht="21.9" customHeight="1" x14ac:dyDescent="0.25">
      <c r="A14" s="34">
        <v>12</v>
      </c>
      <c r="B14" s="35" t="s">
        <v>81</v>
      </c>
      <c r="C14" s="36" t="s">
        <v>82</v>
      </c>
      <c r="D14" s="18">
        <v>361</v>
      </c>
      <c r="E14" s="36" t="s">
        <v>60</v>
      </c>
      <c r="F14" s="18">
        <v>2</v>
      </c>
      <c r="G14" s="36" t="s">
        <v>18</v>
      </c>
      <c r="H14" s="37">
        <v>0</v>
      </c>
      <c r="I14" s="14">
        <f t="shared" si="1"/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si="1"/>
        <v>0</v>
      </c>
      <c r="Q14" s="14">
        <f t="shared" si="1"/>
        <v>0</v>
      </c>
      <c r="R14" s="14">
        <f t="shared" si="1"/>
        <v>0</v>
      </c>
      <c r="S14" s="14">
        <f t="shared" si="1"/>
        <v>0</v>
      </c>
      <c r="T14" s="14">
        <f t="shared" si="1"/>
        <v>0</v>
      </c>
      <c r="U14" s="14">
        <f t="shared" si="1"/>
        <v>0</v>
      </c>
      <c r="V14" s="14">
        <f t="shared" si="1"/>
        <v>0</v>
      </c>
    </row>
    <row r="15" spans="1:22" ht="21.9" customHeight="1" x14ac:dyDescent="0.25">
      <c r="A15" s="34">
        <v>13</v>
      </c>
      <c r="B15" s="35" t="s">
        <v>83</v>
      </c>
      <c r="C15" s="36" t="s">
        <v>84</v>
      </c>
      <c r="D15" s="18">
        <v>312</v>
      </c>
      <c r="E15" s="36" t="s">
        <v>60</v>
      </c>
      <c r="F15" s="18">
        <v>3</v>
      </c>
      <c r="G15" s="36" t="s">
        <v>9</v>
      </c>
      <c r="H15" s="37">
        <v>0</v>
      </c>
      <c r="I15" s="14">
        <f t="shared" si="1"/>
        <v>0</v>
      </c>
      <c r="J15" s="14">
        <f t="shared" si="1"/>
        <v>0</v>
      </c>
      <c r="K15" s="14">
        <f t="shared" si="1"/>
        <v>0</v>
      </c>
      <c r="L15" s="14">
        <f t="shared" si="1"/>
        <v>0</v>
      </c>
      <c r="M15" s="14">
        <f t="shared" si="1"/>
        <v>0</v>
      </c>
      <c r="N15" s="14">
        <f t="shared" si="1"/>
        <v>0</v>
      </c>
      <c r="O15" s="14">
        <f t="shared" si="1"/>
        <v>0</v>
      </c>
      <c r="P15" s="14">
        <f t="shared" si="1"/>
        <v>0</v>
      </c>
      <c r="Q15" s="14">
        <f t="shared" si="1"/>
        <v>0</v>
      </c>
      <c r="R15" s="14">
        <f t="shared" si="1"/>
        <v>0</v>
      </c>
      <c r="S15" s="14">
        <f t="shared" si="1"/>
        <v>0</v>
      </c>
      <c r="T15" s="14">
        <f t="shared" si="1"/>
        <v>0</v>
      </c>
      <c r="U15" s="14">
        <f t="shared" si="1"/>
        <v>0</v>
      </c>
      <c r="V15" s="14">
        <f t="shared" si="1"/>
        <v>0</v>
      </c>
    </row>
    <row r="16" spans="1:22" ht="21.9" customHeight="1" x14ac:dyDescent="0.25">
      <c r="A16" s="34">
        <v>14</v>
      </c>
      <c r="B16" s="35" t="s">
        <v>85</v>
      </c>
      <c r="C16" s="36" t="s">
        <v>86</v>
      </c>
      <c r="D16" s="18">
        <v>233</v>
      </c>
      <c r="E16" s="36" t="s">
        <v>60</v>
      </c>
      <c r="F16" s="18">
        <v>4</v>
      </c>
      <c r="G16" s="36" t="s">
        <v>12</v>
      </c>
      <c r="H16" s="37">
        <v>0</v>
      </c>
      <c r="I16" s="14">
        <f t="shared" si="1"/>
        <v>0</v>
      </c>
      <c r="J16" s="14">
        <f t="shared" si="1"/>
        <v>0</v>
      </c>
      <c r="K16" s="14">
        <f t="shared" si="1"/>
        <v>0</v>
      </c>
      <c r="L16" s="14">
        <f t="shared" si="1"/>
        <v>0</v>
      </c>
      <c r="M16" s="14">
        <f t="shared" si="1"/>
        <v>0</v>
      </c>
      <c r="N16" s="14">
        <f t="shared" si="1"/>
        <v>0</v>
      </c>
      <c r="O16" s="14">
        <f t="shared" si="1"/>
        <v>0</v>
      </c>
      <c r="P16" s="14">
        <f t="shared" si="1"/>
        <v>0</v>
      </c>
      <c r="Q16" s="14">
        <f t="shared" si="1"/>
        <v>0</v>
      </c>
      <c r="R16" s="14">
        <f t="shared" si="1"/>
        <v>0</v>
      </c>
      <c r="S16" s="14">
        <f t="shared" si="1"/>
        <v>0</v>
      </c>
      <c r="T16" s="14">
        <f t="shared" si="1"/>
        <v>0</v>
      </c>
      <c r="U16" s="14">
        <f t="shared" si="1"/>
        <v>0</v>
      </c>
      <c r="V16" s="14">
        <f t="shared" si="1"/>
        <v>0</v>
      </c>
    </row>
    <row r="17" spans="1:22" ht="21.9" customHeight="1" x14ac:dyDescent="0.25">
      <c r="A17" s="34">
        <v>15</v>
      </c>
      <c r="B17" s="35" t="s">
        <v>87</v>
      </c>
      <c r="C17" s="36" t="s">
        <v>88</v>
      </c>
      <c r="D17" s="18">
        <v>281</v>
      </c>
      <c r="E17" s="36" t="s">
        <v>60</v>
      </c>
      <c r="F17" s="18">
        <v>4</v>
      </c>
      <c r="G17" s="36" t="s">
        <v>15</v>
      </c>
      <c r="H17" s="37">
        <v>0</v>
      </c>
      <c r="I17" s="14">
        <f t="shared" si="1"/>
        <v>0</v>
      </c>
      <c r="J17" s="14">
        <f t="shared" si="1"/>
        <v>0</v>
      </c>
      <c r="K17" s="14">
        <f t="shared" si="1"/>
        <v>0</v>
      </c>
      <c r="L17" s="14">
        <f t="shared" si="1"/>
        <v>0</v>
      </c>
      <c r="M17" s="14">
        <f t="shared" si="1"/>
        <v>0</v>
      </c>
      <c r="N17" s="14">
        <f t="shared" si="1"/>
        <v>0</v>
      </c>
      <c r="O17" s="14">
        <f t="shared" si="1"/>
        <v>0</v>
      </c>
      <c r="P17" s="14">
        <f t="shared" si="1"/>
        <v>0</v>
      </c>
      <c r="Q17" s="14">
        <f t="shared" si="1"/>
        <v>0</v>
      </c>
      <c r="R17" s="14">
        <f t="shared" si="1"/>
        <v>0</v>
      </c>
      <c r="S17" s="14">
        <f t="shared" si="1"/>
        <v>0</v>
      </c>
      <c r="T17" s="14">
        <f t="shared" si="1"/>
        <v>0</v>
      </c>
      <c r="U17" s="14">
        <f t="shared" si="1"/>
        <v>0</v>
      </c>
      <c r="V17" s="14">
        <f t="shared" si="1"/>
        <v>0</v>
      </c>
    </row>
    <row r="18" spans="1:22" ht="21.9" customHeight="1" x14ac:dyDescent="0.25">
      <c r="A18" s="38"/>
      <c r="B18" s="39"/>
      <c r="C18" s="21"/>
      <c r="D18" s="21"/>
      <c r="E18" s="21"/>
      <c r="F18" s="21"/>
      <c r="G18" s="21"/>
      <c r="H18" s="40"/>
      <c r="I18" s="14">
        <f t="shared" si="1"/>
        <v>0</v>
      </c>
      <c r="J18" s="14">
        <f t="shared" si="1"/>
        <v>0</v>
      </c>
      <c r="K18" s="14">
        <f t="shared" si="1"/>
        <v>0</v>
      </c>
      <c r="L18" s="14">
        <f t="shared" si="1"/>
        <v>0</v>
      </c>
      <c r="M18" s="14">
        <f t="shared" si="1"/>
        <v>0</v>
      </c>
      <c r="N18" s="14">
        <f t="shared" si="1"/>
        <v>0</v>
      </c>
      <c r="O18" s="14">
        <f t="shared" si="1"/>
        <v>0</v>
      </c>
      <c r="P18" s="14">
        <f t="shared" si="1"/>
        <v>0</v>
      </c>
      <c r="Q18" s="14">
        <f t="shared" si="1"/>
        <v>0</v>
      </c>
      <c r="R18" s="14">
        <f t="shared" si="1"/>
        <v>0</v>
      </c>
      <c r="S18" s="14">
        <f t="shared" si="1"/>
        <v>0</v>
      </c>
      <c r="T18" s="14">
        <f t="shared" si="1"/>
        <v>0</v>
      </c>
      <c r="U18" s="14">
        <f t="shared" si="1"/>
        <v>0</v>
      </c>
      <c r="V18" s="14">
        <f t="shared" si="1"/>
        <v>0</v>
      </c>
    </row>
    <row r="19" spans="1:22" ht="21.9" customHeight="1" x14ac:dyDescent="0.25">
      <c r="A19" s="41"/>
      <c r="B19" s="42"/>
      <c r="C19" s="43" t="s">
        <v>89</v>
      </c>
      <c r="D19" s="19"/>
      <c r="E19" s="19"/>
      <c r="F19" s="19"/>
      <c r="G19" s="20"/>
      <c r="H19" s="40"/>
      <c r="I19" s="14">
        <f t="shared" si="1"/>
        <v>0</v>
      </c>
      <c r="J19" s="14">
        <f t="shared" si="1"/>
        <v>0</v>
      </c>
      <c r="K19" s="14">
        <f t="shared" si="1"/>
        <v>0</v>
      </c>
      <c r="L19" s="14">
        <f t="shared" si="1"/>
        <v>0</v>
      </c>
      <c r="M19" s="14">
        <f t="shared" si="1"/>
        <v>0</v>
      </c>
      <c r="N19" s="14">
        <f t="shared" si="1"/>
        <v>0</v>
      </c>
      <c r="O19" s="14">
        <f t="shared" si="1"/>
        <v>0</v>
      </c>
      <c r="P19" s="14">
        <f t="shared" si="1"/>
        <v>0</v>
      </c>
      <c r="Q19" s="14">
        <f t="shared" si="1"/>
        <v>0</v>
      </c>
      <c r="R19" s="14">
        <f t="shared" si="1"/>
        <v>0</v>
      </c>
      <c r="S19" s="14">
        <f t="shared" si="1"/>
        <v>0</v>
      </c>
      <c r="T19" s="14">
        <f t="shared" si="1"/>
        <v>0</v>
      </c>
      <c r="U19" s="14">
        <f t="shared" si="1"/>
        <v>0</v>
      </c>
      <c r="V19" s="14">
        <f t="shared" si="1"/>
        <v>0</v>
      </c>
    </row>
    <row r="20" spans="1:22" ht="21.9" customHeight="1" x14ac:dyDescent="0.25">
      <c r="A20" s="34">
        <v>1</v>
      </c>
      <c r="B20" s="35" t="s">
        <v>90</v>
      </c>
      <c r="C20" s="36" t="s">
        <v>91</v>
      </c>
      <c r="D20" s="18">
        <v>68</v>
      </c>
      <c r="E20" s="36" t="s">
        <v>92</v>
      </c>
      <c r="F20" s="18">
        <v>4</v>
      </c>
      <c r="G20" s="36" t="s">
        <v>9</v>
      </c>
      <c r="H20" s="37">
        <v>10</v>
      </c>
      <c r="I20" s="14">
        <f t="shared" si="1"/>
        <v>10</v>
      </c>
      <c r="J20" s="14">
        <f t="shared" si="1"/>
        <v>0</v>
      </c>
      <c r="K20" s="14">
        <f t="shared" si="1"/>
        <v>0</v>
      </c>
      <c r="L20" s="14">
        <f t="shared" si="1"/>
        <v>0</v>
      </c>
      <c r="M20" s="14">
        <f t="shared" si="1"/>
        <v>0</v>
      </c>
      <c r="N20" s="14">
        <f t="shared" si="1"/>
        <v>0</v>
      </c>
      <c r="O20" s="14">
        <f t="shared" si="1"/>
        <v>0</v>
      </c>
      <c r="P20" s="14">
        <f t="shared" si="1"/>
        <v>0</v>
      </c>
      <c r="Q20" s="14">
        <f t="shared" si="1"/>
        <v>0</v>
      </c>
      <c r="R20" s="14">
        <f t="shared" si="1"/>
        <v>0</v>
      </c>
      <c r="S20" s="14">
        <f t="shared" si="1"/>
        <v>0</v>
      </c>
      <c r="T20" s="14">
        <f t="shared" si="1"/>
        <v>0</v>
      </c>
      <c r="U20" s="14">
        <f t="shared" si="1"/>
        <v>0</v>
      </c>
      <c r="V20" s="14">
        <f t="shared" si="1"/>
        <v>0</v>
      </c>
    </row>
    <row r="21" spans="1:22" ht="21.9" customHeight="1" x14ac:dyDescent="0.25">
      <c r="A21" s="34">
        <v>2</v>
      </c>
      <c r="B21" s="35" t="s">
        <v>93</v>
      </c>
      <c r="C21" s="36" t="s">
        <v>94</v>
      </c>
      <c r="D21" s="18">
        <v>97</v>
      </c>
      <c r="E21" s="36" t="s">
        <v>92</v>
      </c>
      <c r="F21" s="18">
        <v>3</v>
      </c>
      <c r="G21" s="36" t="s">
        <v>12</v>
      </c>
      <c r="H21" s="37">
        <v>9</v>
      </c>
      <c r="I21" s="14">
        <f t="shared" si="1"/>
        <v>0</v>
      </c>
      <c r="J21" s="14">
        <f t="shared" si="1"/>
        <v>0</v>
      </c>
      <c r="K21" s="14">
        <f t="shared" si="1"/>
        <v>9</v>
      </c>
      <c r="L21" s="14">
        <f t="shared" si="1"/>
        <v>0</v>
      </c>
      <c r="M21" s="14">
        <f t="shared" si="1"/>
        <v>0</v>
      </c>
      <c r="N21" s="14">
        <f t="shared" si="1"/>
        <v>0</v>
      </c>
      <c r="O21" s="14">
        <f t="shared" si="1"/>
        <v>0</v>
      </c>
      <c r="P21" s="14">
        <f t="shared" si="1"/>
        <v>0</v>
      </c>
      <c r="Q21" s="14">
        <f t="shared" si="1"/>
        <v>0</v>
      </c>
      <c r="R21" s="14">
        <f t="shared" si="1"/>
        <v>0</v>
      </c>
      <c r="S21" s="14">
        <f t="shared" si="1"/>
        <v>0</v>
      </c>
      <c r="T21" s="14">
        <f t="shared" si="1"/>
        <v>0</v>
      </c>
      <c r="U21" s="14">
        <f t="shared" si="1"/>
        <v>0</v>
      </c>
      <c r="V21" s="14">
        <f t="shared" si="1"/>
        <v>0</v>
      </c>
    </row>
    <row r="22" spans="1:22" ht="21.9" customHeight="1" x14ac:dyDescent="0.25">
      <c r="A22" s="34">
        <v>3</v>
      </c>
      <c r="B22" s="35" t="s">
        <v>95</v>
      </c>
      <c r="C22" s="36" t="s">
        <v>96</v>
      </c>
      <c r="D22" s="18">
        <v>334</v>
      </c>
      <c r="E22" s="36" t="s">
        <v>92</v>
      </c>
      <c r="F22" s="18">
        <v>4</v>
      </c>
      <c r="G22" s="36" t="s">
        <v>12</v>
      </c>
      <c r="H22" s="37">
        <v>8</v>
      </c>
      <c r="I22" s="14">
        <f t="shared" ref="I22:V31" si="2">IF($G22=I$1,$H22,0)</f>
        <v>0</v>
      </c>
      <c r="J22" s="14">
        <f t="shared" si="2"/>
        <v>0</v>
      </c>
      <c r="K22" s="14">
        <f t="shared" si="2"/>
        <v>8</v>
      </c>
      <c r="L22" s="14">
        <f t="shared" si="2"/>
        <v>0</v>
      </c>
      <c r="M22" s="14">
        <f t="shared" si="2"/>
        <v>0</v>
      </c>
      <c r="N22" s="14">
        <f t="shared" si="2"/>
        <v>0</v>
      </c>
      <c r="O22" s="14">
        <f t="shared" si="2"/>
        <v>0</v>
      </c>
      <c r="P22" s="14">
        <f t="shared" si="2"/>
        <v>0</v>
      </c>
      <c r="Q22" s="14">
        <f t="shared" si="2"/>
        <v>0</v>
      </c>
      <c r="R22" s="14">
        <f t="shared" si="2"/>
        <v>0</v>
      </c>
      <c r="S22" s="14">
        <f t="shared" si="2"/>
        <v>0</v>
      </c>
      <c r="T22" s="14">
        <f t="shared" si="2"/>
        <v>0</v>
      </c>
      <c r="U22" s="14">
        <f t="shared" si="2"/>
        <v>0</v>
      </c>
      <c r="V22" s="14">
        <f t="shared" si="2"/>
        <v>0</v>
      </c>
    </row>
    <row r="23" spans="1:22" ht="36" customHeight="1" x14ac:dyDescent="0.25">
      <c r="A23" s="34">
        <v>4</v>
      </c>
      <c r="B23" s="35" t="s">
        <v>97</v>
      </c>
      <c r="C23" s="36" t="s">
        <v>98</v>
      </c>
      <c r="D23" s="18">
        <v>213</v>
      </c>
      <c r="E23" s="36" t="s">
        <v>92</v>
      </c>
      <c r="F23" s="18">
        <v>4</v>
      </c>
      <c r="G23" s="36" t="s">
        <v>18</v>
      </c>
      <c r="H23" s="37">
        <v>7</v>
      </c>
      <c r="I23" s="14">
        <f t="shared" si="2"/>
        <v>0</v>
      </c>
      <c r="J23" s="14">
        <f t="shared" si="2"/>
        <v>0</v>
      </c>
      <c r="K23" s="14">
        <f t="shared" si="2"/>
        <v>0</v>
      </c>
      <c r="L23" s="14">
        <f t="shared" si="2"/>
        <v>0</v>
      </c>
      <c r="M23" s="14">
        <f t="shared" si="2"/>
        <v>0</v>
      </c>
      <c r="N23" s="14">
        <f t="shared" si="2"/>
        <v>0</v>
      </c>
      <c r="O23" s="14">
        <f t="shared" si="2"/>
        <v>0</v>
      </c>
      <c r="P23" s="14">
        <f t="shared" si="2"/>
        <v>0</v>
      </c>
      <c r="Q23" s="14">
        <f t="shared" si="2"/>
        <v>7</v>
      </c>
      <c r="R23" s="14">
        <f t="shared" si="2"/>
        <v>0</v>
      </c>
      <c r="S23" s="14">
        <f t="shared" si="2"/>
        <v>0</v>
      </c>
      <c r="T23" s="14">
        <f t="shared" si="2"/>
        <v>0</v>
      </c>
      <c r="U23" s="14">
        <f t="shared" si="2"/>
        <v>0</v>
      </c>
      <c r="V23" s="14">
        <f t="shared" si="2"/>
        <v>0</v>
      </c>
    </row>
    <row r="24" spans="1:22" ht="21.9" customHeight="1" x14ac:dyDescent="0.25">
      <c r="A24" s="34">
        <v>5</v>
      </c>
      <c r="B24" s="35" t="s">
        <v>99</v>
      </c>
      <c r="C24" s="36" t="s">
        <v>100</v>
      </c>
      <c r="D24" s="18">
        <v>383</v>
      </c>
      <c r="E24" s="36" t="s">
        <v>92</v>
      </c>
      <c r="F24" s="18">
        <v>4</v>
      </c>
      <c r="G24" s="36" t="s">
        <v>30</v>
      </c>
      <c r="H24" s="37">
        <v>6</v>
      </c>
      <c r="I24" s="14">
        <f t="shared" si="2"/>
        <v>0</v>
      </c>
      <c r="J24" s="14">
        <f t="shared" si="2"/>
        <v>6</v>
      </c>
      <c r="K24" s="14">
        <f t="shared" si="2"/>
        <v>0</v>
      </c>
      <c r="L24" s="14">
        <f t="shared" si="2"/>
        <v>0</v>
      </c>
      <c r="M24" s="14">
        <f t="shared" si="2"/>
        <v>0</v>
      </c>
      <c r="N24" s="14">
        <f t="shared" si="2"/>
        <v>0</v>
      </c>
      <c r="O24" s="14">
        <f t="shared" si="2"/>
        <v>0</v>
      </c>
      <c r="P24" s="14">
        <f t="shared" si="2"/>
        <v>0</v>
      </c>
      <c r="Q24" s="14">
        <f t="shared" si="2"/>
        <v>0</v>
      </c>
      <c r="R24" s="14">
        <f t="shared" si="2"/>
        <v>0</v>
      </c>
      <c r="S24" s="14">
        <f t="shared" si="2"/>
        <v>0</v>
      </c>
      <c r="T24" s="14">
        <f t="shared" si="2"/>
        <v>0</v>
      </c>
      <c r="U24" s="14">
        <f t="shared" si="2"/>
        <v>0</v>
      </c>
      <c r="V24" s="14">
        <f t="shared" si="2"/>
        <v>0</v>
      </c>
    </row>
    <row r="25" spans="1:22" ht="21.9" customHeight="1" x14ac:dyDescent="0.25">
      <c r="A25" s="34">
        <v>6</v>
      </c>
      <c r="B25" s="35" t="s">
        <v>101</v>
      </c>
      <c r="C25" s="36" t="s">
        <v>102</v>
      </c>
      <c r="D25" s="18">
        <v>400</v>
      </c>
      <c r="E25" s="36" t="s">
        <v>92</v>
      </c>
      <c r="F25" s="18">
        <v>4</v>
      </c>
      <c r="G25" s="36" t="s">
        <v>39</v>
      </c>
      <c r="H25" s="37">
        <v>5</v>
      </c>
      <c r="I25" s="14">
        <f t="shared" si="2"/>
        <v>0</v>
      </c>
      <c r="J25" s="14">
        <f t="shared" si="2"/>
        <v>0</v>
      </c>
      <c r="K25" s="14">
        <f t="shared" si="2"/>
        <v>0</v>
      </c>
      <c r="L25" s="14">
        <f t="shared" si="2"/>
        <v>0</v>
      </c>
      <c r="M25" s="14">
        <f t="shared" si="2"/>
        <v>0</v>
      </c>
      <c r="N25" s="14">
        <f t="shared" si="2"/>
        <v>0</v>
      </c>
      <c r="O25" s="14">
        <f t="shared" si="2"/>
        <v>0</v>
      </c>
      <c r="P25" s="14">
        <f t="shared" si="2"/>
        <v>0</v>
      </c>
      <c r="Q25" s="14">
        <f t="shared" si="2"/>
        <v>0</v>
      </c>
      <c r="R25" s="14">
        <f t="shared" si="2"/>
        <v>0</v>
      </c>
      <c r="S25" s="14">
        <f t="shared" si="2"/>
        <v>0</v>
      </c>
      <c r="T25" s="14">
        <f t="shared" si="2"/>
        <v>5</v>
      </c>
      <c r="U25" s="14">
        <f t="shared" si="2"/>
        <v>0</v>
      </c>
      <c r="V25" s="14">
        <f t="shared" si="2"/>
        <v>0</v>
      </c>
    </row>
    <row r="26" spans="1:22" ht="21.9" customHeight="1" x14ac:dyDescent="0.25">
      <c r="A26" s="34">
        <v>7</v>
      </c>
      <c r="B26" s="35" t="s">
        <v>103</v>
      </c>
      <c r="C26" s="36" t="s">
        <v>104</v>
      </c>
      <c r="D26" s="18">
        <v>119</v>
      </c>
      <c r="E26" s="36" t="s">
        <v>92</v>
      </c>
      <c r="F26" s="18">
        <v>4</v>
      </c>
      <c r="G26" s="36" t="s">
        <v>9</v>
      </c>
      <c r="H26" s="37">
        <v>4</v>
      </c>
      <c r="I26" s="14">
        <f t="shared" si="2"/>
        <v>4</v>
      </c>
      <c r="J26" s="14">
        <f t="shared" si="2"/>
        <v>0</v>
      </c>
      <c r="K26" s="14">
        <f t="shared" si="2"/>
        <v>0</v>
      </c>
      <c r="L26" s="14">
        <f t="shared" si="2"/>
        <v>0</v>
      </c>
      <c r="M26" s="14">
        <f t="shared" si="2"/>
        <v>0</v>
      </c>
      <c r="N26" s="14">
        <f t="shared" si="2"/>
        <v>0</v>
      </c>
      <c r="O26" s="14">
        <f t="shared" si="2"/>
        <v>0</v>
      </c>
      <c r="P26" s="14">
        <f t="shared" si="2"/>
        <v>0</v>
      </c>
      <c r="Q26" s="14">
        <f t="shared" si="2"/>
        <v>0</v>
      </c>
      <c r="R26" s="14">
        <f t="shared" si="2"/>
        <v>0</v>
      </c>
      <c r="S26" s="14">
        <f t="shared" si="2"/>
        <v>0</v>
      </c>
      <c r="T26" s="14">
        <f t="shared" si="2"/>
        <v>0</v>
      </c>
      <c r="U26" s="14">
        <f t="shared" si="2"/>
        <v>0</v>
      </c>
      <c r="V26" s="14">
        <f t="shared" si="2"/>
        <v>0</v>
      </c>
    </row>
    <row r="27" spans="1:22" ht="21.9" customHeight="1" x14ac:dyDescent="0.25">
      <c r="A27" s="34">
        <v>8</v>
      </c>
      <c r="B27" s="35" t="s">
        <v>105</v>
      </c>
      <c r="C27" s="36" t="s">
        <v>106</v>
      </c>
      <c r="D27" s="18">
        <v>39</v>
      </c>
      <c r="E27" s="36" t="s">
        <v>92</v>
      </c>
      <c r="F27" s="18">
        <v>4</v>
      </c>
      <c r="G27" s="36" t="s">
        <v>9</v>
      </c>
      <c r="H27" s="37">
        <v>3</v>
      </c>
      <c r="I27" s="14">
        <f t="shared" si="2"/>
        <v>3</v>
      </c>
      <c r="J27" s="14">
        <f t="shared" si="2"/>
        <v>0</v>
      </c>
      <c r="K27" s="14">
        <f t="shared" si="2"/>
        <v>0</v>
      </c>
      <c r="L27" s="14">
        <f t="shared" si="2"/>
        <v>0</v>
      </c>
      <c r="M27" s="14">
        <f t="shared" si="2"/>
        <v>0</v>
      </c>
      <c r="N27" s="14">
        <f t="shared" si="2"/>
        <v>0</v>
      </c>
      <c r="O27" s="14">
        <f t="shared" si="2"/>
        <v>0</v>
      </c>
      <c r="P27" s="14">
        <f t="shared" si="2"/>
        <v>0</v>
      </c>
      <c r="Q27" s="14">
        <f t="shared" si="2"/>
        <v>0</v>
      </c>
      <c r="R27" s="14">
        <f t="shared" si="2"/>
        <v>0</v>
      </c>
      <c r="S27" s="14">
        <f t="shared" si="2"/>
        <v>0</v>
      </c>
      <c r="T27" s="14">
        <f t="shared" si="2"/>
        <v>0</v>
      </c>
      <c r="U27" s="14">
        <f t="shared" si="2"/>
        <v>0</v>
      </c>
      <c r="V27" s="14">
        <f t="shared" si="2"/>
        <v>0</v>
      </c>
    </row>
    <row r="28" spans="1:22" ht="21.9" customHeight="1" x14ac:dyDescent="0.25">
      <c r="A28" s="34">
        <v>9</v>
      </c>
      <c r="B28" s="35" t="s">
        <v>107</v>
      </c>
      <c r="C28" s="36" t="s">
        <v>108</v>
      </c>
      <c r="D28" s="18">
        <v>175</v>
      </c>
      <c r="E28" s="36" t="s">
        <v>92</v>
      </c>
      <c r="F28" s="18">
        <v>4</v>
      </c>
      <c r="G28" s="36" t="s">
        <v>27</v>
      </c>
      <c r="H28" s="37">
        <v>2</v>
      </c>
      <c r="I28" s="14">
        <f t="shared" si="2"/>
        <v>0</v>
      </c>
      <c r="J28" s="14">
        <f t="shared" si="2"/>
        <v>0</v>
      </c>
      <c r="K28" s="14">
        <f t="shared" si="2"/>
        <v>0</v>
      </c>
      <c r="L28" s="14">
        <f t="shared" si="2"/>
        <v>0</v>
      </c>
      <c r="M28" s="14">
        <f t="shared" si="2"/>
        <v>0</v>
      </c>
      <c r="N28" s="14">
        <f t="shared" si="2"/>
        <v>0</v>
      </c>
      <c r="O28" s="14">
        <f t="shared" si="2"/>
        <v>0</v>
      </c>
      <c r="P28" s="14">
        <f t="shared" si="2"/>
        <v>0</v>
      </c>
      <c r="Q28" s="14">
        <f t="shared" si="2"/>
        <v>0</v>
      </c>
      <c r="R28" s="14">
        <f t="shared" si="2"/>
        <v>0</v>
      </c>
      <c r="S28" s="14">
        <f t="shared" si="2"/>
        <v>2</v>
      </c>
      <c r="T28" s="14">
        <f t="shared" si="2"/>
        <v>0</v>
      </c>
      <c r="U28" s="14">
        <f t="shared" si="2"/>
        <v>0</v>
      </c>
      <c r="V28" s="14">
        <f t="shared" si="2"/>
        <v>0</v>
      </c>
    </row>
    <row r="29" spans="1:22" ht="21.9" customHeight="1" x14ac:dyDescent="0.25">
      <c r="A29" s="34">
        <v>10</v>
      </c>
      <c r="B29" s="35" t="s">
        <v>109</v>
      </c>
      <c r="C29" s="36" t="s">
        <v>110</v>
      </c>
      <c r="D29" s="18">
        <v>19</v>
      </c>
      <c r="E29" s="36" t="s">
        <v>92</v>
      </c>
      <c r="F29" s="18">
        <v>4</v>
      </c>
      <c r="G29" s="36" t="s">
        <v>30</v>
      </c>
      <c r="H29" s="37">
        <v>1</v>
      </c>
      <c r="I29" s="14">
        <f t="shared" si="2"/>
        <v>0</v>
      </c>
      <c r="J29" s="14">
        <f t="shared" si="2"/>
        <v>1</v>
      </c>
      <c r="K29" s="14">
        <f t="shared" si="2"/>
        <v>0</v>
      </c>
      <c r="L29" s="14">
        <f t="shared" si="2"/>
        <v>0</v>
      </c>
      <c r="M29" s="14">
        <f t="shared" si="2"/>
        <v>0</v>
      </c>
      <c r="N29" s="14">
        <f t="shared" si="2"/>
        <v>0</v>
      </c>
      <c r="O29" s="14">
        <f t="shared" si="2"/>
        <v>0</v>
      </c>
      <c r="P29" s="14">
        <f t="shared" si="2"/>
        <v>0</v>
      </c>
      <c r="Q29" s="14">
        <f t="shared" si="2"/>
        <v>0</v>
      </c>
      <c r="R29" s="14">
        <f t="shared" si="2"/>
        <v>0</v>
      </c>
      <c r="S29" s="14">
        <f t="shared" si="2"/>
        <v>0</v>
      </c>
      <c r="T29" s="14">
        <f t="shared" si="2"/>
        <v>0</v>
      </c>
      <c r="U29" s="14">
        <f t="shared" si="2"/>
        <v>0</v>
      </c>
      <c r="V29" s="14">
        <f t="shared" si="2"/>
        <v>0</v>
      </c>
    </row>
    <row r="30" spans="1:22" ht="21.9" customHeight="1" x14ac:dyDescent="0.25">
      <c r="A30" s="34">
        <f>A29+1</f>
        <v>11</v>
      </c>
      <c r="B30" s="35" t="s">
        <v>111</v>
      </c>
      <c r="C30" s="36" t="s">
        <v>112</v>
      </c>
      <c r="D30" s="18">
        <v>293</v>
      </c>
      <c r="E30" s="36" t="s">
        <v>92</v>
      </c>
      <c r="F30" s="18">
        <v>4</v>
      </c>
      <c r="G30" s="36" t="s">
        <v>12</v>
      </c>
      <c r="H30" s="37">
        <v>0</v>
      </c>
      <c r="I30" s="14">
        <f t="shared" si="2"/>
        <v>0</v>
      </c>
      <c r="J30" s="14">
        <f t="shared" si="2"/>
        <v>0</v>
      </c>
      <c r="K30" s="14">
        <f t="shared" si="2"/>
        <v>0</v>
      </c>
      <c r="L30" s="14">
        <f t="shared" si="2"/>
        <v>0</v>
      </c>
      <c r="M30" s="14">
        <f t="shared" si="2"/>
        <v>0</v>
      </c>
      <c r="N30" s="14">
        <f t="shared" si="2"/>
        <v>0</v>
      </c>
      <c r="O30" s="14">
        <f t="shared" si="2"/>
        <v>0</v>
      </c>
      <c r="P30" s="14">
        <f t="shared" si="2"/>
        <v>0</v>
      </c>
      <c r="Q30" s="14">
        <f t="shared" si="2"/>
        <v>0</v>
      </c>
      <c r="R30" s="14">
        <f t="shared" si="2"/>
        <v>0</v>
      </c>
      <c r="S30" s="14">
        <f t="shared" si="2"/>
        <v>0</v>
      </c>
      <c r="T30" s="14">
        <f t="shared" si="2"/>
        <v>0</v>
      </c>
      <c r="U30" s="14">
        <f t="shared" si="2"/>
        <v>0</v>
      </c>
      <c r="V30" s="14">
        <f t="shared" si="2"/>
        <v>0</v>
      </c>
    </row>
    <row r="31" spans="1:22" ht="21.9" customHeight="1" x14ac:dyDescent="0.25">
      <c r="A31" s="34">
        <f>A30+1</f>
        <v>12</v>
      </c>
      <c r="B31" s="35" t="s">
        <v>113</v>
      </c>
      <c r="C31" s="36" t="s">
        <v>114</v>
      </c>
      <c r="D31" s="18">
        <v>27</v>
      </c>
      <c r="E31" s="36" t="s">
        <v>92</v>
      </c>
      <c r="F31" s="18">
        <v>4</v>
      </c>
      <c r="G31" s="36" t="s">
        <v>15</v>
      </c>
      <c r="H31" s="37">
        <v>0</v>
      </c>
      <c r="I31" s="14">
        <f t="shared" si="2"/>
        <v>0</v>
      </c>
      <c r="J31" s="14">
        <f t="shared" si="2"/>
        <v>0</v>
      </c>
      <c r="K31" s="14">
        <f t="shared" si="2"/>
        <v>0</v>
      </c>
      <c r="L31" s="14">
        <f t="shared" si="2"/>
        <v>0</v>
      </c>
      <c r="M31" s="14">
        <f t="shared" si="2"/>
        <v>0</v>
      </c>
      <c r="N31" s="14">
        <f t="shared" si="2"/>
        <v>0</v>
      </c>
      <c r="O31" s="14">
        <f t="shared" si="2"/>
        <v>0</v>
      </c>
      <c r="P31" s="14">
        <f t="shared" si="2"/>
        <v>0</v>
      </c>
      <c r="Q31" s="14">
        <f t="shared" si="2"/>
        <v>0</v>
      </c>
      <c r="R31" s="14">
        <f t="shared" si="2"/>
        <v>0</v>
      </c>
      <c r="S31" s="14">
        <f t="shared" si="2"/>
        <v>0</v>
      </c>
      <c r="T31" s="14">
        <f t="shared" si="2"/>
        <v>0</v>
      </c>
      <c r="U31" s="14">
        <f t="shared" si="2"/>
        <v>0</v>
      </c>
      <c r="V31" s="14">
        <f t="shared" si="2"/>
        <v>0</v>
      </c>
    </row>
    <row r="32" spans="1:22" ht="21.9" customHeight="1" x14ac:dyDescent="0.25">
      <c r="A32" s="34">
        <f>A31+1</f>
        <v>13</v>
      </c>
      <c r="B32" s="35" t="s">
        <v>115</v>
      </c>
      <c r="C32" s="36" t="s">
        <v>116</v>
      </c>
      <c r="D32" s="18">
        <v>172</v>
      </c>
      <c r="E32" s="36" t="s">
        <v>92</v>
      </c>
      <c r="F32" s="18">
        <v>4</v>
      </c>
      <c r="G32" s="36" t="s">
        <v>42</v>
      </c>
      <c r="H32" s="37">
        <v>0</v>
      </c>
      <c r="I32" s="14">
        <f t="shared" ref="I32:V41" si="3">IF($G32=I$1,$H32,0)</f>
        <v>0</v>
      </c>
      <c r="J32" s="14">
        <f t="shared" si="3"/>
        <v>0</v>
      </c>
      <c r="K32" s="14">
        <f t="shared" si="3"/>
        <v>0</v>
      </c>
      <c r="L32" s="14">
        <f t="shared" si="3"/>
        <v>0</v>
      </c>
      <c r="M32" s="14">
        <f t="shared" si="3"/>
        <v>0</v>
      </c>
      <c r="N32" s="14">
        <f t="shared" si="3"/>
        <v>0</v>
      </c>
      <c r="O32" s="14">
        <f t="shared" si="3"/>
        <v>0</v>
      </c>
      <c r="P32" s="14">
        <f t="shared" si="3"/>
        <v>0</v>
      </c>
      <c r="Q32" s="14">
        <f t="shared" si="3"/>
        <v>0</v>
      </c>
      <c r="R32" s="14">
        <f t="shared" si="3"/>
        <v>0</v>
      </c>
      <c r="S32" s="14">
        <f t="shared" si="3"/>
        <v>0</v>
      </c>
      <c r="T32" s="14">
        <f t="shared" si="3"/>
        <v>0</v>
      </c>
      <c r="U32" s="14">
        <f t="shared" si="3"/>
        <v>0</v>
      </c>
      <c r="V32" s="14">
        <f t="shared" si="3"/>
        <v>0</v>
      </c>
    </row>
    <row r="33" spans="1:22" ht="21.9" customHeight="1" x14ac:dyDescent="0.25">
      <c r="A33" s="34">
        <f>A32+1</f>
        <v>14</v>
      </c>
      <c r="B33" s="35" t="s">
        <v>117</v>
      </c>
      <c r="C33" s="36" t="s">
        <v>118</v>
      </c>
      <c r="D33" s="18">
        <v>376</v>
      </c>
      <c r="E33" s="36" t="s">
        <v>92</v>
      </c>
      <c r="F33" s="18">
        <v>3</v>
      </c>
      <c r="G33" s="36" t="s">
        <v>9</v>
      </c>
      <c r="H33" s="37">
        <v>0</v>
      </c>
      <c r="I33" s="14">
        <f t="shared" si="3"/>
        <v>0</v>
      </c>
      <c r="J33" s="14">
        <f t="shared" si="3"/>
        <v>0</v>
      </c>
      <c r="K33" s="14">
        <f t="shared" si="3"/>
        <v>0</v>
      </c>
      <c r="L33" s="14">
        <f t="shared" si="3"/>
        <v>0</v>
      </c>
      <c r="M33" s="14">
        <f t="shared" si="3"/>
        <v>0</v>
      </c>
      <c r="N33" s="14">
        <f t="shared" si="3"/>
        <v>0</v>
      </c>
      <c r="O33" s="14">
        <f t="shared" si="3"/>
        <v>0</v>
      </c>
      <c r="P33" s="14">
        <f t="shared" si="3"/>
        <v>0</v>
      </c>
      <c r="Q33" s="14">
        <f t="shared" si="3"/>
        <v>0</v>
      </c>
      <c r="R33" s="14">
        <f t="shared" si="3"/>
        <v>0</v>
      </c>
      <c r="S33" s="14">
        <f t="shared" si="3"/>
        <v>0</v>
      </c>
      <c r="T33" s="14">
        <f t="shared" si="3"/>
        <v>0</v>
      </c>
      <c r="U33" s="14">
        <f t="shared" si="3"/>
        <v>0</v>
      </c>
      <c r="V33" s="14">
        <f t="shared" si="3"/>
        <v>0</v>
      </c>
    </row>
    <row r="34" spans="1:22" ht="21.9" customHeight="1" x14ac:dyDescent="0.25">
      <c r="A34" s="34">
        <f>A33+1</f>
        <v>15</v>
      </c>
      <c r="B34" s="35" t="s">
        <v>119</v>
      </c>
      <c r="C34" s="36" t="s">
        <v>120</v>
      </c>
      <c r="D34" s="18">
        <v>120</v>
      </c>
      <c r="E34" s="36" t="s">
        <v>92</v>
      </c>
      <c r="F34" s="18">
        <v>3</v>
      </c>
      <c r="G34" s="36" t="s">
        <v>27</v>
      </c>
      <c r="H34" s="37">
        <v>0</v>
      </c>
      <c r="I34" s="14">
        <f t="shared" si="3"/>
        <v>0</v>
      </c>
      <c r="J34" s="14">
        <f t="shared" si="3"/>
        <v>0</v>
      </c>
      <c r="K34" s="14">
        <f t="shared" si="3"/>
        <v>0</v>
      </c>
      <c r="L34" s="14">
        <f t="shared" si="3"/>
        <v>0</v>
      </c>
      <c r="M34" s="14">
        <f t="shared" si="3"/>
        <v>0</v>
      </c>
      <c r="N34" s="14">
        <f t="shared" si="3"/>
        <v>0</v>
      </c>
      <c r="O34" s="14">
        <f t="shared" si="3"/>
        <v>0</v>
      </c>
      <c r="P34" s="14">
        <f t="shared" si="3"/>
        <v>0</v>
      </c>
      <c r="Q34" s="14">
        <f t="shared" si="3"/>
        <v>0</v>
      </c>
      <c r="R34" s="14">
        <f t="shared" si="3"/>
        <v>0</v>
      </c>
      <c r="S34" s="14">
        <f t="shared" si="3"/>
        <v>0</v>
      </c>
      <c r="T34" s="14">
        <f t="shared" si="3"/>
        <v>0</v>
      </c>
      <c r="U34" s="14">
        <f t="shared" si="3"/>
        <v>0</v>
      </c>
      <c r="V34" s="14">
        <f t="shared" si="3"/>
        <v>0</v>
      </c>
    </row>
    <row r="35" spans="1:22" ht="21.9" customHeight="1" x14ac:dyDescent="0.25">
      <c r="A35" s="38"/>
      <c r="B35" s="39"/>
      <c r="C35" s="21"/>
      <c r="D35" s="21"/>
      <c r="E35" s="21"/>
      <c r="F35" s="21"/>
      <c r="G35" s="21"/>
      <c r="H35" s="40"/>
      <c r="I35" s="14">
        <f t="shared" si="3"/>
        <v>0</v>
      </c>
      <c r="J35" s="14">
        <f t="shared" si="3"/>
        <v>0</v>
      </c>
      <c r="K35" s="14">
        <f t="shared" si="3"/>
        <v>0</v>
      </c>
      <c r="L35" s="14">
        <f t="shared" si="3"/>
        <v>0</v>
      </c>
      <c r="M35" s="14">
        <f t="shared" si="3"/>
        <v>0</v>
      </c>
      <c r="N35" s="14">
        <f t="shared" si="3"/>
        <v>0</v>
      </c>
      <c r="O35" s="14">
        <f t="shared" si="3"/>
        <v>0</v>
      </c>
      <c r="P35" s="14">
        <f t="shared" si="3"/>
        <v>0</v>
      </c>
      <c r="Q35" s="14">
        <f t="shared" si="3"/>
        <v>0</v>
      </c>
      <c r="R35" s="14">
        <f t="shared" si="3"/>
        <v>0</v>
      </c>
      <c r="S35" s="14">
        <f t="shared" si="3"/>
        <v>0</v>
      </c>
      <c r="T35" s="14">
        <f t="shared" si="3"/>
        <v>0</v>
      </c>
      <c r="U35" s="14">
        <f t="shared" si="3"/>
        <v>0</v>
      </c>
      <c r="V35" s="14">
        <f t="shared" si="3"/>
        <v>0</v>
      </c>
    </row>
    <row r="36" spans="1:22" ht="21.9" customHeight="1" x14ac:dyDescent="0.25">
      <c r="A36" s="41"/>
      <c r="B36" s="42"/>
      <c r="C36" s="43" t="s">
        <v>121</v>
      </c>
      <c r="D36" s="19"/>
      <c r="E36" s="19"/>
      <c r="F36" s="19"/>
      <c r="G36" s="20"/>
      <c r="H36" s="40"/>
      <c r="I36" s="14">
        <f t="shared" si="3"/>
        <v>0</v>
      </c>
      <c r="J36" s="14">
        <f t="shared" si="3"/>
        <v>0</v>
      </c>
      <c r="K36" s="14">
        <f t="shared" si="3"/>
        <v>0</v>
      </c>
      <c r="L36" s="14">
        <f t="shared" si="3"/>
        <v>0</v>
      </c>
      <c r="M36" s="14">
        <f t="shared" si="3"/>
        <v>0</v>
      </c>
      <c r="N36" s="14">
        <f t="shared" si="3"/>
        <v>0</v>
      </c>
      <c r="O36" s="14">
        <f t="shared" si="3"/>
        <v>0</v>
      </c>
      <c r="P36" s="14">
        <f t="shared" si="3"/>
        <v>0</v>
      </c>
      <c r="Q36" s="14">
        <f t="shared" si="3"/>
        <v>0</v>
      </c>
      <c r="R36" s="14">
        <f t="shared" si="3"/>
        <v>0</v>
      </c>
      <c r="S36" s="14">
        <f t="shared" si="3"/>
        <v>0</v>
      </c>
      <c r="T36" s="14">
        <f t="shared" si="3"/>
        <v>0</v>
      </c>
      <c r="U36" s="14">
        <f t="shared" si="3"/>
        <v>0</v>
      </c>
      <c r="V36" s="14">
        <f t="shared" si="3"/>
        <v>0</v>
      </c>
    </row>
    <row r="37" spans="1:22" ht="21.9" customHeight="1" x14ac:dyDescent="0.25">
      <c r="A37" s="34">
        <v>1</v>
      </c>
      <c r="B37" s="35" t="s">
        <v>122</v>
      </c>
      <c r="C37" s="36" t="s">
        <v>123</v>
      </c>
      <c r="D37" s="18">
        <v>278</v>
      </c>
      <c r="E37" s="36" t="s">
        <v>60</v>
      </c>
      <c r="F37" s="18">
        <v>6</v>
      </c>
      <c r="G37" s="36" t="s">
        <v>9</v>
      </c>
      <c r="H37" s="37">
        <v>10</v>
      </c>
      <c r="I37" s="14">
        <f t="shared" si="3"/>
        <v>10</v>
      </c>
      <c r="J37" s="14">
        <f t="shared" si="3"/>
        <v>0</v>
      </c>
      <c r="K37" s="14">
        <f t="shared" si="3"/>
        <v>0</v>
      </c>
      <c r="L37" s="14">
        <f t="shared" si="3"/>
        <v>0</v>
      </c>
      <c r="M37" s="14">
        <f t="shared" si="3"/>
        <v>0</v>
      </c>
      <c r="N37" s="14">
        <f t="shared" si="3"/>
        <v>0</v>
      </c>
      <c r="O37" s="14">
        <f t="shared" si="3"/>
        <v>0</v>
      </c>
      <c r="P37" s="14">
        <f t="shared" si="3"/>
        <v>0</v>
      </c>
      <c r="Q37" s="14">
        <f t="shared" si="3"/>
        <v>0</v>
      </c>
      <c r="R37" s="14">
        <f t="shared" si="3"/>
        <v>0</v>
      </c>
      <c r="S37" s="14">
        <f t="shared" si="3"/>
        <v>0</v>
      </c>
      <c r="T37" s="14">
        <f t="shared" si="3"/>
        <v>0</v>
      </c>
      <c r="U37" s="14">
        <f t="shared" si="3"/>
        <v>0</v>
      </c>
      <c r="V37" s="14">
        <f t="shared" si="3"/>
        <v>0</v>
      </c>
    </row>
    <row r="38" spans="1:22" ht="21.9" customHeight="1" x14ac:dyDescent="0.25">
      <c r="A38" s="34">
        <v>2</v>
      </c>
      <c r="B38" s="35" t="s">
        <v>124</v>
      </c>
      <c r="C38" s="36" t="s">
        <v>125</v>
      </c>
      <c r="D38" s="18">
        <v>105</v>
      </c>
      <c r="E38" s="36" t="s">
        <v>60</v>
      </c>
      <c r="F38" s="18">
        <v>6</v>
      </c>
      <c r="G38" s="36" t="s">
        <v>12</v>
      </c>
      <c r="H38" s="37">
        <v>9</v>
      </c>
      <c r="I38" s="14">
        <f t="shared" si="3"/>
        <v>0</v>
      </c>
      <c r="J38" s="14">
        <f t="shared" si="3"/>
        <v>0</v>
      </c>
      <c r="K38" s="14">
        <f t="shared" si="3"/>
        <v>9</v>
      </c>
      <c r="L38" s="14">
        <f t="shared" si="3"/>
        <v>0</v>
      </c>
      <c r="M38" s="14">
        <f t="shared" si="3"/>
        <v>0</v>
      </c>
      <c r="N38" s="14">
        <f t="shared" si="3"/>
        <v>0</v>
      </c>
      <c r="O38" s="14">
        <f t="shared" si="3"/>
        <v>0</v>
      </c>
      <c r="P38" s="14">
        <f t="shared" si="3"/>
        <v>0</v>
      </c>
      <c r="Q38" s="14">
        <f t="shared" si="3"/>
        <v>0</v>
      </c>
      <c r="R38" s="14">
        <f t="shared" si="3"/>
        <v>0</v>
      </c>
      <c r="S38" s="14">
        <f t="shared" si="3"/>
        <v>0</v>
      </c>
      <c r="T38" s="14">
        <f t="shared" si="3"/>
        <v>0</v>
      </c>
      <c r="U38" s="14">
        <f t="shared" si="3"/>
        <v>0</v>
      </c>
      <c r="V38" s="14">
        <f t="shared" si="3"/>
        <v>0</v>
      </c>
    </row>
    <row r="39" spans="1:22" ht="21.9" customHeight="1" x14ac:dyDescent="0.25">
      <c r="A39" s="34">
        <v>3</v>
      </c>
      <c r="B39" s="35" t="s">
        <v>126</v>
      </c>
      <c r="C39" s="36" t="s">
        <v>127</v>
      </c>
      <c r="D39" s="18">
        <v>24</v>
      </c>
      <c r="E39" s="36" t="s">
        <v>60</v>
      </c>
      <c r="F39" s="18">
        <v>5</v>
      </c>
      <c r="G39" s="36" t="s">
        <v>9</v>
      </c>
      <c r="H39" s="37">
        <v>8</v>
      </c>
      <c r="I39" s="14">
        <f t="shared" si="3"/>
        <v>8</v>
      </c>
      <c r="J39" s="14">
        <f t="shared" si="3"/>
        <v>0</v>
      </c>
      <c r="K39" s="14">
        <f t="shared" si="3"/>
        <v>0</v>
      </c>
      <c r="L39" s="14">
        <f t="shared" si="3"/>
        <v>0</v>
      </c>
      <c r="M39" s="14">
        <f t="shared" si="3"/>
        <v>0</v>
      </c>
      <c r="N39" s="14">
        <f t="shared" si="3"/>
        <v>0</v>
      </c>
      <c r="O39" s="14">
        <f t="shared" si="3"/>
        <v>0</v>
      </c>
      <c r="P39" s="14">
        <f t="shared" si="3"/>
        <v>0</v>
      </c>
      <c r="Q39" s="14">
        <f t="shared" si="3"/>
        <v>0</v>
      </c>
      <c r="R39" s="14">
        <f t="shared" si="3"/>
        <v>0</v>
      </c>
      <c r="S39" s="14">
        <f t="shared" si="3"/>
        <v>0</v>
      </c>
      <c r="T39" s="14">
        <f t="shared" si="3"/>
        <v>0</v>
      </c>
      <c r="U39" s="14">
        <f t="shared" si="3"/>
        <v>0</v>
      </c>
      <c r="V39" s="14">
        <f t="shared" si="3"/>
        <v>0</v>
      </c>
    </row>
    <row r="40" spans="1:22" ht="21.9" customHeight="1" x14ac:dyDescent="0.25">
      <c r="A40" s="34">
        <v>4</v>
      </c>
      <c r="B40" s="35" t="s">
        <v>128</v>
      </c>
      <c r="C40" s="36" t="s">
        <v>129</v>
      </c>
      <c r="D40" s="18">
        <v>123</v>
      </c>
      <c r="E40" s="36" t="s">
        <v>60</v>
      </c>
      <c r="F40" s="18">
        <v>7</v>
      </c>
      <c r="G40" s="36" t="s">
        <v>39</v>
      </c>
      <c r="H40" s="37">
        <v>7</v>
      </c>
      <c r="I40" s="14">
        <f t="shared" si="3"/>
        <v>0</v>
      </c>
      <c r="J40" s="14">
        <f t="shared" si="3"/>
        <v>0</v>
      </c>
      <c r="K40" s="14">
        <f t="shared" si="3"/>
        <v>0</v>
      </c>
      <c r="L40" s="14">
        <f t="shared" si="3"/>
        <v>0</v>
      </c>
      <c r="M40" s="14">
        <f t="shared" si="3"/>
        <v>0</v>
      </c>
      <c r="N40" s="14">
        <f t="shared" si="3"/>
        <v>0</v>
      </c>
      <c r="O40" s="14">
        <f t="shared" si="3"/>
        <v>0</v>
      </c>
      <c r="P40" s="14">
        <f t="shared" si="3"/>
        <v>0</v>
      </c>
      <c r="Q40" s="14">
        <f t="shared" si="3"/>
        <v>0</v>
      </c>
      <c r="R40" s="14">
        <f t="shared" si="3"/>
        <v>0</v>
      </c>
      <c r="S40" s="14">
        <f t="shared" si="3"/>
        <v>0</v>
      </c>
      <c r="T40" s="14">
        <f t="shared" si="3"/>
        <v>7</v>
      </c>
      <c r="U40" s="14">
        <f t="shared" si="3"/>
        <v>0</v>
      </c>
      <c r="V40" s="14">
        <f t="shared" si="3"/>
        <v>0</v>
      </c>
    </row>
    <row r="41" spans="1:22" ht="21.9" customHeight="1" x14ac:dyDescent="0.25">
      <c r="A41" s="34">
        <v>5</v>
      </c>
      <c r="B41" s="35" t="s">
        <v>130</v>
      </c>
      <c r="C41" s="36" t="s">
        <v>131</v>
      </c>
      <c r="D41" s="18">
        <v>25</v>
      </c>
      <c r="E41" s="36" t="s">
        <v>60</v>
      </c>
      <c r="F41" s="18">
        <v>5</v>
      </c>
      <c r="G41" s="36" t="s">
        <v>45</v>
      </c>
      <c r="H41" s="37">
        <v>6</v>
      </c>
      <c r="I41" s="14">
        <f t="shared" si="3"/>
        <v>0</v>
      </c>
      <c r="J41" s="14">
        <f t="shared" si="3"/>
        <v>0</v>
      </c>
      <c r="K41" s="14">
        <f t="shared" si="3"/>
        <v>0</v>
      </c>
      <c r="L41" s="14">
        <f t="shared" si="3"/>
        <v>6</v>
      </c>
      <c r="M41" s="14">
        <f t="shared" si="3"/>
        <v>0</v>
      </c>
      <c r="N41" s="14">
        <f t="shared" si="3"/>
        <v>0</v>
      </c>
      <c r="O41" s="14">
        <f t="shared" si="3"/>
        <v>0</v>
      </c>
      <c r="P41" s="14">
        <f t="shared" si="3"/>
        <v>0</v>
      </c>
      <c r="Q41" s="14">
        <f t="shared" si="3"/>
        <v>0</v>
      </c>
      <c r="R41" s="14">
        <f t="shared" si="3"/>
        <v>0</v>
      </c>
      <c r="S41" s="14">
        <f t="shared" si="3"/>
        <v>0</v>
      </c>
      <c r="T41" s="14">
        <f t="shared" si="3"/>
        <v>0</v>
      </c>
      <c r="U41" s="14">
        <f t="shared" si="3"/>
        <v>0</v>
      </c>
      <c r="V41" s="14">
        <f t="shared" si="3"/>
        <v>0</v>
      </c>
    </row>
    <row r="42" spans="1:22" ht="21.9" customHeight="1" x14ac:dyDescent="0.25">
      <c r="A42" s="34">
        <v>6</v>
      </c>
      <c r="B42" s="35" t="s">
        <v>132</v>
      </c>
      <c r="C42" s="36" t="s">
        <v>133</v>
      </c>
      <c r="D42" s="18">
        <v>194</v>
      </c>
      <c r="E42" s="36" t="s">
        <v>60</v>
      </c>
      <c r="F42" s="18">
        <v>5</v>
      </c>
      <c r="G42" s="36" t="s">
        <v>27</v>
      </c>
      <c r="H42" s="37">
        <v>5</v>
      </c>
      <c r="I42" s="14">
        <f t="shared" ref="I42:V51" si="4">IF($G42=I$1,$H42,0)</f>
        <v>0</v>
      </c>
      <c r="J42" s="14">
        <f t="shared" si="4"/>
        <v>0</v>
      </c>
      <c r="K42" s="14">
        <f t="shared" si="4"/>
        <v>0</v>
      </c>
      <c r="L42" s="14">
        <f t="shared" si="4"/>
        <v>0</v>
      </c>
      <c r="M42" s="14">
        <f t="shared" si="4"/>
        <v>0</v>
      </c>
      <c r="N42" s="14">
        <f t="shared" si="4"/>
        <v>0</v>
      </c>
      <c r="O42" s="14">
        <f t="shared" si="4"/>
        <v>0</v>
      </c>
      <c r="P42" s="14">
        <f t="shared" si="4"/>
        <v>0</v>
      </c>
      <c r="Q42" s="14">
        <f t="shared" si="4"/>
        <v>0</v>
      </c>
      <c r="R42" s="14">
        <f t="shared" si="4"/>
        <v>0</v>
      </c>
      <c r="S42" s="14">
        <f t="shared" si="4"/>
        <v>5</v>
      </c>
      <c r="T42" s="14">
        <f t="shared" si="4"/>
        <v>0</v>
      </c>
      <c r="U42" s="14">
        <f t="shared" si="4"/>
        <v>0</v>
      </c>
      <c r="V42" s="14">
        <f t="shared" si="4"/>
        <v>0</v>
      </c>
    </row>
    <row r="43" spans="1:22" ht="21.9" customHeight="1" x14ac:dyDescent="0.25">
      <c r="A43" s="34">
        <v>7</v>
      </c>
      <c r="B43" s="35" t="s">
        <v>134</v>
      </c>
      <c r="C43" s="36" t="s">
        <v>135</v>
      </c>
      <c r="D43" s="18">
        <v>1001</v>
      </c>
      <c r="E43" s="36" t="s">
        <v>60</v>
      </c>
      <c r="F43" s="18">
        <v>6</v>
      </c>
      <c r="G43" s="36" t="s">
        <v>12</v>
      </c>
      <c r="H43" s="37">
        <v>4</v>
      </c>
      <c r="I43" s="14">
        <f t="shared" si="4"/>
        <v>0</v>
      </c>
      <c r="J43" s="14">
        <f t="shared" si="4"/>
        <v>0</v>
      </c>
      <c r="K43" s="14">
        <f t="shared" si="4"/>
        <v>4</v>
      </c>
      <c r="L43" s="14">
        <f t="shared" si="4"/>
        <v>0</v>
      </c>
      <c r="M43" s="14">
        <f t="shared" si="4"/>
        <v>0</v>
      </c>
      <c r="N43" s="14">
        <f t="shared" si="4"/>
        <v>0</v>
      </c>
      <c r="O43" s="14">
        <f t="shared" si="4"/>
        <v>0</v>
      </c>
      <c r="P43" s="14">
        <f t="shared" si="4"/>
        <v>0</v>
      </c>
      <c r="Q43" s="14">
        <f t="shared" si="4"/>
        <v>0</v>
      </c>
      <c r="R43" s="14">
        <f t="shared" si="4"/>
        <v>0</v>
      </c>
      <c r="S43" s="14">
        <f t="shared" si="4"/>
        <v>0</v>
      </c>
      <c r="T43" s="14">
        <f t="shared" si="4"/>
        <v>0</v>
      </c>
      <c r="U43" s="14">
        <f t="shared" si="4"/>
        <v>0</v>
      </c>
      <c r="V43" s="14">
        <f t="shared" si="4"/>
        <v>0</v>
      </c>
    </row>
    <row r="44" spans="1:22" ht="21.9" customHeight="1" x14ac:dyDescent="0.25">
      <c r="A44" s="34">
        <v>8</v>
      </c>
      <c r="B44" s="35" t="s">
        <v>136</v>
      </c>
      <c r="C44" s="36" t="s">
        <v>137</v>
      </c>
      <c r="D44" s="18">
        <v>158</v>
      </c>
      <c r="E44" s="36" t="s">
        <v>60</v>
      </c>
      <c r="F44" s="18">
        <v>5</v>
      </c>
      <c r="G44" s="36" t="s">
        <v>21</v>
      </c>
      <c r="H44" s="37">
        <v>3</v>
      </c>
      <c r="I44" s="14">
        <f t="shared" si="4"/>
        <v>0</v>
      </c>
      <c r="J44" s="14">
        <f t="shared" si="4"/>
        <v>0</v>
      </c>
      <c r="K44" s="14">
        <f t="shared" si="4"/>
        <v>0</v>
      </c>
      <c r="L44" s="14">
        <f t="shared" si="4"/>
        <v>0</v>
      </c>
      <c r="M44" s="14">
        <f t="shared" si="4"/>
        <v>0</v>
      </c>
      <c r="N44" s="14">
        <f t="shared" si="4"/>
        <v>0</v>
      </c>
      <c r="O44" s="14">
        <f t="shared" si="4"/>
        <v>0</v>
      </c>
      <c r="P44" s="14">
        <f t="shared" si="4"/>
        <v>0</v>
      </c>
      <c r="Q44" s="14">
        <f t="shared" si="4"/>
        <v>0</v>
      </c>
      <c r="R44" s="14">
        <f t="shared" si="4"/>
        <v>0</v>
      </c>
      <c r="S44" s="14">
        <f t="shared" si="4"/>
        <v>0</v>
      </c>
      <c r="T44" s="14">
        <f t="shared" si="4"/>
        <v>0</v>
      </c>
      <c r="U44" s="14">
        <f t="shared" si="4"/>
        <v>0</v>
      </c>
      <c r="V44" s="14">
        <f t="shared" si="4"/>
        <v>3</v>
      </c>
    </row>
    <row r="45" spans="1:22" ht="21.9" customHeight="1" x14ac:dyDescent="0.25">
      <c r="A45" s="34">
        <v>9</v>
      </c>
      <c r="B45" s="35" t="s">
        <v>138</v>
      </c>
      <c r="C45" s="36" t="s">
        <v>139</v>
      </c>
      <c r="D45" s="18">
        <v>283</v>
      </c>
      <c r="E45" s="36" t="s">
        <v>60</v>
      </c>
      <c r="F45" s="18">
        <v>6</v>
      </c>
      <c r="G45" s="36" t="s">
        <v>30</v>
      </c>
      <c r="H45" s="37">
        <v>2</v>
      </c>
      <c r="I45" s="14">
        <f t="shared" si="4"/>
        <v>0</v>
      </c>
      <c r="J45" s="14">
        <f t="shared" si="4"/>
        <v>2</v>
      </c>
      <c r="K45" s="14">
        <f t="shared" si="4"/>
        <v>0</v>
      </c>
      <c r="L45" s="14">
        <f t="shared" si="4"/>
        <v>0</v>
      </c>
      <c r="M45" s="14">
        <f t="shared" si="4"/>
        <v>0</v>
      </c>
      <c r="N45" s="14">
        <f t="shared" si="4"/>
        <v>0</v>
      </c>
      <c r="O45" s="14">
        <f t="shared" si="4"/>
        <v>0</v>
      </c>
      <c r="P45" s="14">
        <f t="shared" si="4"/>
        <v>0</v>
      </c>
      <c r="Q45" s="14">
        <f t="shared" si="4"/>
        <v>0</v>
      </c>
      <c r="R45" s="14">
        <f t="shared" si="4"/>
        <v>0</v>
      </c>
      <c r="S45" s="14">
        <f t="shared" si="4"/>
        <v>0</v>
      </c>
      <c r="T45" s="14">
        <f t="shared" si="4"/>
        <v>0</v>
      </c>
      <c r="U45" s="14">
        <f t="shared" si="4"/>
        <v>0</v>
      </c>
      <c r="V45" s="14">
        <f t="shared" si="4"/>
        <v>0</v>
      </c>
    </row>
    <row r="46" spans="1:22" ht="21.9" customHeight="1" x14ac:dyDescent="0.25">
      <c r="A46" s="34">
        <v>10</v>
      </c>
      <c r="B46" s="35" t="s">
        <v>140</v>
      </c>
      <c r="C46" s="36" t="s">
        <v>141</v>
      </c>
      <c r="D46" s="18">
        <v>414</v>
      </c>
      <c r="E46" s="36" t="s">
        <v>60</v>
      </c>
      <c r="F46" s="18">
        <v>5</v>
      </c>
      <c r="G46" s="36" t="s">
        <v>9</v>
      </c>
      <c r="H46" s="37">
        <v>1</v>
      </c>
      <c r="I46" s="14">
        <f t="shared" si="4"/>
        <v>1</v>
      </c>
      <c r="J46" s="14">
        <f t="shared" si="4"/>
        <v>0</v>
      </c>
      <c r="K46" s="14">
        <f t="shared" si="4"/>
        <v>0</v>
      </c>
      <c r="L46" s="14">
        <f t="shared" si="4"/>
        <v>0</v>
      </c>
      <c r="M46" s="14">
        <f t="shared" si="4"/>
        <v>0</v>
      </c>
      <c r="N46" s="14">
        <f t="shared" si="4"/>
        <v>0</v>
      </c>
      <c r="O46" s="14">
        <f t="shared" si="4"/>
        <v>0</v>
      </c>
      <c r="P46" s="14">
        <f t="shared" si="4"/>
        <v>0</v>
      </c>
      <c r="Q46" s="14">
        <f t="shared" si="4"/>
        <v>0</v>
      </c>
      <c r="R46" s="14">
        <f t="shared" si="4"/>
        <v>0</v>
      </c>
      <c r="S46" s="14">
        <f t="shared" si="4"/>
        <v>0</v>
      </c>
      <c r="T46" s="14">
        <f t="shared" si="4"/>
        <v>0</v>
      </c>
      <c r="U46" s="14">
        <f t="shared" si="4"/>
        <v>0</v>
      </c>
      <c r="V46" s="14">
        <f t="shared" si="4"/>
        <v>0</v>
      </c>
    </row>
    <row r="47" spans="1:22" ht="36" customHeight="1" x14ac:dyDescent="0.25">
      <c r="A47" s="34">
        <v>11</v>
      </c>
      <c r="B47" s="35" t="s">
        <v>142</v>
      </c>
      <c r="C47" s="36" t="s">
        <v>143</v>
      </c>
      <c r="D47" s="18">
        <v>408</v>
      </c>
      <c r="E47" s="36" t="s">
        <v>60</v>
      </c>
      <c r="F47" s="18">
        <v>5</v>
      </c>
      <c r="G47" s="36" t="s">
        <v>9</v>
      </c>
      <c r="H47" s="37">
        <v>0</v>
      </c>
      <c r="I47" s="14">
        <f t="shared" si="4"/>
        <v>0</v>
      </c>
      <c r="J47" s="14">
        <f t="shared" si="4"/>
        <v>0</v>
      </c>
      <c r="K47" s="14">
        <f t="shared" si="4"/>
        <v>0</v>
      </c>
      <c r="L47" s="14">
        <f t="shared" si="4"/>
        <v>0</v>
      </c>
      <c r="M47" s="14">
        <f t="shared" si="4"/>
        <v>0</v>
      </c>
      <c r="N47" s="14">
        <f t="shared" si="4"/>
        <v>0</v>
      </c>
      <c r="O47" s="14">
        <f t="shared" si="4"/>
        <v>0</v>
      </c>
      <c r="P47" s="14">
        <f t="shared" si="4"/>
        <v>0</v>
      </c>
      <c r="Q47" s="14">
        <f t="shared" si="4"/>
        <v>0</v>
      </c>
      <c r="R47" s="14">
        <f t="shared" si="4"/>
        <v>0</v>
      </c>
      <c r="S47" s="14">
        <f t="shared" si="4"/>
        <v>0</v>
      </c>
      <c r="T47" s="14">
        <f t="shared" si="4"/>
        <v>0</v>
      </c>
      <c r="U47" s="14">
        <f t="shared" si="4"/>
        <v>0</v>
      </c>
      <c r="V47" s="14">
        <f t="shared" si="4"/>
        <v>0</v>
      </c>
    </row>
    <row r="48" spans="1:22" ht="21.9" customHeight="1" x14ac:dyDescent="0.25">
      <c r="A48" s="34">
        <v>12</v>
      </c>
      <c r="B48" s="35" t="s">
        <v>144</v>
      </c>
      <c r="C48" s="36" t="s">
        <v>145</v>
      </c>
      <c r="D48" s="18">
        <v>386</v>
      </c>
      <c r="E48" s="36" t="s">
        <v>60</v>
      </c>
      <c r="F48" s="18">
        <v>5</v>
      </c>
      <c r="G48" s="36" t="s">
        <v>9</v>
      </c>
      <c r="H48" s="37">
        <v>0</v>
      </c>
      <c r="I48" s="14">
        <f t="shared" si="4"/>
        <v>0</v>
      </c>
      <c r="J48" s="14">
        <f t="shared" si="4"/>
        <v>0</v>
      </c>
      <c r="K48" s="14">
        <f t="shared" si="4"/>
        <v>0</v>
      </c>
      <c r="L48" s="14">
        <f t="shared" si="4"/>
        <v>0</v>
      </c>
      <c r="M48" s="14">
        <f t="shared" si="4"/>
        <v>0</v>
      </c>
      <c r="N48" s="14">
        <f t="shared" si="4"/>
        <v>0</v>
      </c>
      <c r="O48" s="14">
        <f t="shared" si="4"/>
        <v>0</v>
      </c>
      <c r="P48" s="14">
        <f t="shared" si="4"/>
        <v>0</v>
      </c>
      <c r="Q48" s="14">
        <f t="shared" si="4"/>
        <v>0</v>
      </c>
      <c r="R48" s="14">
        <f t="shared" si="4"/>
        <v>0</v>
      </c>
      <c r="S48" s="14">
        <f t="shared" si="4"/>
        <v>0</v>
      </c>
      <c r="T48" s="14">
        <f t="shared" si="4"/>
        <v>0</v>
      </c>
      <c r="U48" s="14">
        <f t="shared" si="4"/>
        <v>0</v>
      </c>
      <c r="V48" s="14">
        <f t="shared" si="4"/>
        <v>0</v>
      </c>
    </row>
    <row r="49" spans="1:22" ht="21.9" customHeight="1" x14ac:dyDescent="0.25">
      <c r="A49" s="34">
        <v>13</v>
      </c>
      <c r="B49" s="35" t="s">
        <v>146</v>
      </c>
      <c r="C49" s="36" t="s">
        <v>147</v>
      </c>
      <c r="D49" s="18">
        <v>7</v>
      </c>
      <c r="E49" s="36" t="s">
        <v>60</v>
      </c>
      <c r="F49" s="18">
        <v>5</v>
      </c>
      <c r="G49" s="36" t="s">
        <v>9</v>
      </c>
      <c r="H49" s="37">
        <v>0</v>
      </c>
      <c r="I49" s="14">
        <f t="shared" si="4"/>
        <v>0</v>
      </c>
      <c r="J49" s="14">
        <f t="shared" si="4"/>
        <v>0</v>
      </c>
      <c r="K49" s="14">
        <f t="shared" si="4"/>
        <v>0</v>
      </c>
      <c r="L49" s="14">
        <f t="shared" si="4"/>
        <v>0</v>
      </c>
      <c r="M49" s="14">
        <f t="shared" si="4"/>
        <v>0</v>
      </c>
      <c r="N49" s="14">
        <f t="shared" si="4"/>
        <v>0</v>
      </c>
      <c r="O49" s="14">
        <f t="shared" si="4"/>
        <v>0</v>
      </c>
      <c r="P49" s="14">
        <f t="shared" si="4"/>
        <v>0</v>
      </c>
      <c r="Q49" s="14">
        <f t="shared" si="4"/>
        <v>0</v>
      </c>
      <c r="R49" s="14">
        <f t="shared" si="4"/>
        <v>0</v>
      </c>
      <c r="S49" s="14">
        <f t="shared" si="4"/>
        <v>0</v>
      </c>
      <c r="T49" s="14">
        <f t="shared" si="4"/>
        <v>0</v>
      </c>
      <c r="U49" s="14">
        <f t="shared" si="4"/>
        <v>0</v>
      </c>
      <c r="V49" s="14">
        <f t="shared" si="4"/>
        <v>0</v>
      </c>
    </row>
    <row r="50" spans="1:22" ht="21.9" customHeight="1" x14ac:dyDescent="0.25">
      <c r="A50" s="34">
        <v>14</v>
      </c>
      <c r="B50" s="35" t="s">
        <v>148</v>
      </c>
      <c r="C50" s="36" t="s">
        <v>149</v>
      </c>
      <c r="D50" s="18">
        <v>316</v>
      </c>
      <c r="E50" s="36" t="s">
        <v>60</v>
      </c>
      <c r="F50" s="18">
        <v>6</v>
      </c>
      <c r="G50" s="36" t="s">
        <v>27</v>
      </c>
      <c r="H50" s="37">
        <v>0</v>
      </c>
      <c r="I50" s="14">
        <f t="shared" si="4"/>
        <v>0</v>
      </c>
      <c r="J50" s="14">
        <f t="shared" si="4"/>
        <v>0</v>
      </c>
      <c r="K50" s="14">
        <f t="shared" si="4"/>
        <v>0</v>
      </c>
      <c r="L50" s="14">
        <f t="shared" si="4"/>
        <v>0</v>
      </c>
      <c r="M50" s="14">
        <f t="shared" si="4"/>
        <v>0</v>
      </c>
      <c r="N50" s="14">
        <f t="shared" si="4"/>
        <v>0</v>
      </c>
      <c r="O50" s="14">
        <f t="shared" si="4"/>
        <v>0</v>
      </c>
      <c r="P50" s="14">
        <f t="shared" si="4"/>
        <v>0</v>
      </c>
      <c r="Q50" s="14">
        <f t="shared" si="4"/>
        <v>0</v>
      </c>
      <c r="R50" s="14">
        <f t="shared" si="4"/>
        <v>0</v>
      </c>
      <c r="S50" s="14">
        <f t="shared" si="4"/>
        <v>0</v>
      </c>
      <c r="T50" s="14">
        <f t="shared" si="4"/>
        <v>0</v>
      </c>
      <c r="U50" s="14">
        <f t="shared" si="4"/>
        <v>0</v>
      </c>
      <c r="V50" s="14">
        <f t="shared" si="4"/>
        <v>0</v>
      </c>
    </row>
    <row r="51" spans="1:22" ht="21.9" customHeight="1" x14ac:dyDescent="0.25">
      <c r="A51" s="34">
        <v>15</v>
      </c>
      <c r="B51" s="35" t="s">
        <v>150</v>
      </c>
      <c r="C51" s="36" t="s">
        <v>151</v>
      </c>
      <c r="D51" s="18">
        <v>125</v>
      </c>
      <c r="E51" s="36" t="s">
        <v>60</v>
      </c>
      <c r="F51" s="18">
        <v>5</v>
      </c>
      <c r="G51" s="36" t="s">
        <v>30</v>
      </c>
      <c r="H51" s="37">
        <v>0</v>
      </c>
      <c r="I51" s="14">
        <f t="shared" si="4"/>
        <v>0</v>
      </c>
      <c r="J51" s="14">
        <f t="shared" si="4"/>
        <v>0</v>
      </c>
      <c r="K51" s="14">
        <f t="shared" si="4"/>
        <v>0</v>
      </c>
      <c r="L51" s="14">
        <f t="shared" si="4"/>
        <v>0</v>
      </c>
      <c r="M51" s="14">
        <f t="shared" si="4"/>
        <v>0</v>
      </c>
      <c r="N51" s="14">
        <f t="shared" si="4"/>
        <v>0</v>
      </c>
      <c r="O51" s="14">
        <f t="shared" si="4"/>
        <v>0</v>
      </c>
      <c r="P51" s="14">
        <f t="shared" si="4"/>
        <v>0</v>
      </c>
      <c r="Q51" s="14">
        <f t="shared" si="4"/>
        <v>0</v>
      </c>
      <c r="R51" s="14">
        <f t="shared" si="4"/>
        <v>0</v>
      </c>
      <c r="S51" s="14">
        <f t="shared" si="4"/>
        <v>0</v>
      </c>
      <c r="T51" s="14">
        <f t="shared" si="4"/>
        <v>0</v>
      </c>
      <c r="U51" s="14">
        <f t="shared" si="4"/>
        <v>0</v>
      </c>
      <c r="V51" s="14">
        <f t="shared" si="4"/>
        <v>0</v>
      </c>
    </row>
    <row r="52" spans="1:22" ht="21.9" customHeight="1" x14ac:dyDescent="0.25">
      <c r="A52" s="38"/>
      <c r="B52" s="39"/>
      <c r="C52" s="21"/>
      <c r="D52" s="21"/>
      <c r="E52" s="21"/>
      <c r="F52" s="21"/>
      <c r="G52" s="21"/>
      <c r="H52" s="40"/>
      <c r="I52" s="14">
        <f t="shared" ref="I52:V61" si="5">IF($G52=I$1,$H52,0)</f>
        <v>0</v>
      </c>
      <c r="J52" s="14">
        <f t="shared" si="5"/>
        <v>0</v>
      </c>
      <c r="K52" s="14">
        <f t="shared" si="5"/>
        <v>0</v>
      </c>
      <c r="L52" s="14">
        <f t="shared" si="5"/>
        <v>0</v>
      </c>
      <c r="M52" s="14">
        <f t="shared" si="5"/>
        <v>0</v>
      </c>
      <c r="N52" s="14">
        <f t="shared" si="5"/>
        <v>0</v>
      </c>
      <c r="O52" s="14">
        <f t="shared" si="5"/>
        <v>0</v>
      </c>
      <c r="P52" s="14">
        <f t="shared" si="5"/>
        <v>0</v>
      </c>
      <c r="Q52" s="14">
        <f t="shared" si="5"/>
        <v>0</v>
      </c>
      <c r="R52" s="14">
        <f t="shared" si="5"/>
        <v>0</v>
      </c>
      <c r="S52" s="14">
        <f t="shared" si="5"/>
        <v>0</v>
      </c>
      <c r="T52" s="14">
        <f t="shared" si="5"/>
        <v>0</v>
      </c>
      <c r="U52" s="14">
        <f t="shared" si="5"/>
        <v>0</v>
      </c>
      <c r="V52" s="14">
        <f t="shared" si="5"/>
        <v>0</v>
      </c>
    </row>
    <row r="53" spans="1:22" ht="21.9" customHeight="1" x14ac:dyDescent="0.25">
      <c r="A53" s="41"/>
      <c r="B53" s="42"/>
      <c r="C53" s="43" t="s">
        <v>152</v>
      </c>
      <c r="D53" s="19"/>
      <c r="E53" s="19"/>
      <c r="F53" s="19"/>
      <c r="G53" s="20"/>
      <c r="H53" s="40"/>
      <c r="I53" s="14">
        <f t="shared" si="5"/>
        <v>0</v>
      </c>
      <c r="J53" s="14">
        <f t="shared" si="5"/>
        <v>0</v>
      </c>
      <c r="K53" s="14">
        <f t="shared" si="5"/>
        <v>0</v>
      </c>
      <c r="L53" s="14">
        <f t="shared" si="5"/>
        <v>0</v>
      </c>
      <c r="M53" s="14">
        <f t="shared" si="5"/>
        <v>0</v>
      </c>
      <c r="N53" s="14">
        <f t="shared" si="5"/>
        <v>0</v>
      </c>
      <c r="O53" s="14">
        <f t="shared" si="5"/>
        <v>0</v>
      </c>
      <c r="P53" s="14">
        <f t="shared" si="5"/>
        <v>0</v>
      </c>
      <c r="Q53" s="14">
        <f t="shared" si="5"/>
        <v>0</v>
      </c>
      <c r="R53" s="14">
        <f t="shared" si="5"/>
        <v>0</v>
      </c>
      <c r="S53" s="14">
        <f t="shared" si="5"/>
        <v>0</v>
      </c>
      <c r="T53" s="14">
        <f t="shared" si="5"/>
        <v>0</v>
      </c>
      <c r="U53" s="14">
        <f t="shared" si="5"/>
        <v>0</v>
      </c>
      <c r="V53" s="14">
        <f t="shared" si="5"/>
        <v>0</v>
      </c>
    </row>
    <row r="54" spans="1:22" ht="21.9" customHeight="1" x14ac:dyDescent="0.25">
      <c r="A54" s="34">
        <v>1</v>
      </c>
      <c r="B54" s="35" t="s">
        <v>153</v>
      </c>
      <c r="C54" s="36" t="s">
        <v>154</v>
      </c>
      <c r="D54" s="18">
        <v>34</v>
      </c>
      <c r="E54" s="36" t="s">
        <v>92</v>
      </c>
      <c r="F54" s="18">
        <v>5</v>
      </c>
      <c r="G54" s="36" t="s">
        <v>27</v>
      </c>
      <c r="H54" s="37">
        <v>10</v>
      </c>
      <c r="I54" s="14">
        <f t="shared" si="5"/>
        <v>0</v>
      </c>
      <c r="J54" s="14">
        <f t="shared" si="5"/>
        <v>0</v>
      </c>
      <c r="K54" s="14">
        <f t="shared" si="5"/>
        <v>0</v>
      </c>
      <c r="L54" s="14">
        <f t="shared" si="5"/>
        <v>0</v>
      </c>
      <c r="M54" s="14">
        <f t="shared" si="5"/>
        <v>0</v>
      </c>
      <c r="N54" s="14">
        <f t="shared" si="5"/>
        <v>0</v>
      </c>
      <c r="O54" s="14">
        <f t="shared" si="5"/>
        <v>0</v>
      </c>
      <c r="P54" s="14">
        <f t="shared" si="5"/>
        <v>0</v>
      </c>
      <c r="Q54" s="14">
        <f t="shared" si="5"/>
        <v>0</v>
      </c>
      <c r="R54" s="14">
        <f t="shared" si="5"/>
        <v>0</v>
      </c>
      <c r="S54" s="14">
        <f t="shared" si="5"/>
        <v>10</v>
      </c>
      <c r="T54" s="14">
        <f t="shared" si="5"/>
        <v>0</v>
      </c>
      <c r="U54" s="14">
        <f t="shared" si="5"/>
        <v>0</v>
      </c>
      <c r="V54" s="14">
        <f t="shared" si="5"/>
        <v>0</v>
      </c>
    </row>
    <row r="55" spans="1:22" ht="21.9" customHeight="1" x14ac:dyDescent="0.25">
      <c r="A55" s="34">
        <v>2</v>
      </c>
      <c r="B55" s="35" t="s">
        <v>155</v>
      </c>
      <c r="C55" s="36" t="s">
        <v>156</v>
      </c>
      <c r="D55" s="18">
        <v>417</v>
      </c>
      <c r="E55" s="36" t="s">
        <v>92</v>
      </c>
      <c r="F55" s="18">
        <v>6</v>
      </c>
      <c r="G55" s="36" t="s">
        <v>36</v>
      </c>
      <c r="H55" s="37">
        <v>9</v>
      </c>
      <c r="I55" s="14">
        <f t="shared" si="5"/>
        <v>0</v>
      </c>
      <c r="J55" s="14">
        <f t="shared" si="5"/>
        <v>0</v>
      </c>
      <c r="K55" s="14">
        <f t="shared" si="5"/>
        <v>0</v>
      </c>
      <c r="L55" s="14">
        <f t="shared" si="5"/>
        <v>0</v>
      </c>
      <c r="M55" s="14">
        <f t="shared" si="5"/>
        <v>0</v>
      </c>
      <c r="N55" s="14">
        <f t="shared" si="5"/>
        <v>0</v>
      </c>
      <c r="O55" s="14">
        <f t="shared" si="5"/>
        <v>0</v>
      </c>
      <c r="P55" s="14">
        <f t="shared" si="5"/>
        <v>9</v>
      </c>
      <c r="Q55" s="14">
        <f t="shared" si="5"/>
        <v>0</v>
      </c>
      <c r="R55" s="14">
        <f t="shared" si="5"/>
        <v>0</v>
      </c>
      <c r="S55" s="14">
        <f t="shared" si="5"/>
        <v>0</v>
      </c>
      <c r="T55" s="14">
        <f t="shared" si="5"/>
        <v>0</v>
      </c>
      <c r="U55" s="14">
        <f t="shared" si="5"/>
        <v>0</v>
      </c>
      <c r="V55" s="14">
        <f t="shared" si="5"/>
        <v>0</v>
      </c>
    </row>
    <row r="56" spans="1:22" ht="21.9" customHeight="1" x14ac:dyDescent="0.25">
      <c r="A56" s="34">
        <v>3</v>
      </c>
      <c r="B56" s="35" t="s">
        <v>157</v>
      </c>
      <c r="C56" s="36" t="s">
        <v>158</v>
      </c>
      <c r="D56" s="18">
        <v>258</v>
      </c>
      <c r="E56" s="36" t="s">
        <v>92</v>
      </c>
      <c r="F56" s="18">
        <v>5</v>
      </c>
      <c r="G56" s="36" t="s">
        <v>24</v>
      </c>
      <c r="H56" s="37">
        <v>8</v>
      </c>
      <c r="I56" s="14">
        <f t="shared" si="5"/>
        <v>0</v>
      </c>
      <c r="J56" s="14">
        <f t="shared" si="5"/>
        <v>0</v>
      </c>
      <c r="K56" s="14">
        <f t="shared" si="5"/>
        <v>0</v>
      </c>
      <c r="L56" s="14">
        <f t="shared" si="5"/>
        <v>0</v>
      </c>
      <c r="M56" s="14">
        <f t="shared" si="5"/>
        <v>8</v>
      </c>
      <c r="N56" s="14">
        <f t="shared" si="5"/>
        <v>0</v>
      </c>
      <c r="O56" s="14">
        <f t="shared" si="5"/>
        <v>0</v>
      </c>
      <c r="P56" s="14">
        <f t="shared" si="5"/>
        <v>0</v>
      </c>
      <c r="Q56" s="14">
        <f t="shared" si="5"/>
        <v>0</v>
      </c>
      <c r="R56" s="14">
        <f t="shared" si="5"/>
        <v>0</v>
      </c>
      <c r="S56" s="14">
        <f t="shared" si="5"/>
        <v>0</v>
      </c>
      <c r="T56" s="14">
        <f t="shared" si="5"/>
        <v>0</v>
      </c>
      <c r="U56" s="14">
        <f t="shared" si="5"/>
        <v>0</v>
      </c>
      <c r="V56" s="14">
        <f t="shared" si="5"/>
        <v>0</v>
      </c>
    </row>
    <row r="57" spans="1:22" ht="21.9" customHeight="1" x14ac:dyDescent="0.25">
      <c r="A57" s="34">
        <v>4</v>
      </c>
      <c r="B57" s="35" t="s">
        <v>159</v>
      </c>
      <c r="C57" s="36" t="s">
        <v>160</v>
      </c>
      <c r="D57" s="18">
        <v>146</v>
      </c>
      <c r="E57" s="36" t="s">
        <v>92</v>
      </c>
      <c r="F57" s="18">
        <v>6</v>
      </c>
      <c r="G57" s="36" t="s">
        <v>24</v>
      </c>
      <c r="H57" s="37">
        <v>7</v>
      </c>
      <c r="I57" s="14">
        <f t="shared" si="5"/>
        <v>0</v>
      </c>
      <c r="J57" s="14">
        <f t="shared" si="5"/>
        <v>0</v>
      </c>
      <c r="K57" s="14">
        <f t="shared" si="5"/>
        <v>0</v>
      </c>
      <c r="L57" s="14">
        <f t="shared" si="5"/>
        <v>0</v>
      </c>
      <c r="M57" s="14">
        <f t="shared" si="5"/>
        <v>7</v>
      </c>
      <c r="N57" s="14">
        <f t="shared" si="5"/>
        <v>0</v>
      </c>
      <c r="O57" s="14">
        <f t="shared" si="5"/>
        <v>0</v>
      </c>
      <c r="P57" s="14">
        <f t="shared" si="5"/>
        <v>0</v>
      </c>
      <c r="Q57" s="14">
        <f t="shared" si="5"/>
        <v>0</v>
      </c>
      <c r="R57" s="14">
        <f t="shared" si="5"/>
        <v>0</v>
      </c>
      <c r="S57" s="14">
        <f t="shared" si="5"/>
        <v>0</v>
      </c>
      <c r="T57" s="14">
        <f t="shared" si="5"/>
        <v>0</v>
      </c>
      <c r="U57" s="14">
        <f t="shared" si="5"/>
        <v>0</v>
      </c>
      <c r="V57" s="14">
        <f t="shared" si="5"/>
        <v>0</v>
      </c>
    </row>
    <row r="58" spans="1:22" ht="21.9" customHeight="1" x14ac:dyDescent="0.25">
      <c r="A58" s="34">
        <v>5</v>
      </c>
      <c r="B58" s="35" t="s">
        <v>161</v>
      </c>
      <c r="C58" s="36" t="s">
        <v>162</v>
      </c>
      <c r="D58" s="18">
        <v>209</v>
      </c>
      <c r="E58" s="36" t="s">
        <v>92</v>
      </c>
      <c r="F58" s="18">
        <v>6</v>
      </c>
      <c r="G58" s="36" t="s">
        <v>30</v>
      </c>
      <c r="H58" s="37">
        <v>6</v>
      </c>
      <c r="I58" s="14">
        <f t="shared" si="5"/>
        <v>0</v>
      </c>
      <c r="J58" s="14">
        <f t="shared" si="5"/>
        <v>6</v>
      </c>
      <c r="K58" s="14">
        <f t="shared" si="5"/>
        <v>0</v>
      </c>
      <c r="L58" s="14">
        <f t="shared" si="5"/>
        <v>0</v>
      </c>
      <c r="M58" s="14">
        <f t="shared" si="5"/>
        <v>0</v>
      </c>
      <c r="N58" s="14">
        <f t="shared" si="5"/>
        <v>0</v>
      </c>
      <c r="O58" s="14">
        <f t="shared" si="5"/>
        <v>0</v>
      </c>
      <c r="P58" s="14">
        <f t="shared" si="5"/>
        <v>0</v>
      </c>
      <c r="Q58" s="14">
        <f t="shared" si="5"/>
        <v>0</v>
      </c>
      <c r="R58" s="14">
        <f t="shared" si="5"/>
        <v>0</v>
      </c>
      <c r="S58" s="14">
        <f t="shared" si="5"/>
        <v>0</v>
      </c>
      <c r="T58" s="14">
        <f t="shared" si="5"/>
        <v>0</v>
      </c>
      <c r="U58" s="14">
        <f t="shared" si="5"/>
        <v>0</v>
      </c>
      <c r="V58" s="14">
        <f t="shared" si="5"/>
        <v>0</v>
      </c>
    </row>
    <row r="59" spans="1:22" ht="21.9" customHeight="1" x14ac:dyDescent="0.25">
      <c r="A59" s="34">
        <v>6</v>
      </c>
      <c r="B59" s="35" t="s">
        <v>163</v>
      </c>
      <c r="C59" s="36" t="s">
        <v>164</v>
      </c>
      <c r="D59" s="18">
        <v>398</v>
      </c>
      <c r="E59" s="36" t="s">
        <v>92</v>
      </c>
      <c r="F59" s="18">
        <v>6</v>
      </c>
      <c r="G59" s="36" t="s">
        <v>18</v>
      </c>
      <c r="H59" s="37">
        <v>5</v>
      </c>
      <c r="I59" s="14">
        <f t="shared" si="5"/>
        <v>0</v>
      </c>
      <c r="J59" s="14">
        <f t="shared" si="5"/>
        <v>0</v>
      </c>
      <c r="K59" s="14">
        <f t="shared" si="5"/>
        <v>0</v>
      </c>
      <c r="L59" s="14">
        <f t="shared" si="5"/>
        <v>0</v>
      </c>
      <c r="M59" s="14">
        <f t="shared" si="5"/>
        <v>0</v>
      </c>
      <c r="N59" s="14">
        <f t="shared" si="5"/>
        <v>0</v>
      </c>
      <c r="O59" s="14">
        <f t="shared" si="5"/>
        <v>0</v>
      </c>
      <c r="P59" s="14">
        <f t="shared" si="5"/>
        <v>0</v>
      </c>
      <c r="Q59" s="14">
        <f t="shared" si="5"/>
        <v>5</v>
      </c>
      <c r="R59" s="14">
        <f t="shared" si="5"/>
        <v>0</v>
      </c>
      <c r="S59" s="14">
        <f t="shared" si="5"/>
        <v>0</v>
      </c>
      <c r="T59" s="14">
        <f t="shared" si="5"/>
        <v>0</v>
      </c>
      <c r="U59" s="14">
        <f t="shared" si="5"/>
        <v>0</v>
      </c>
      <c r="V59" s="14">
        <f t="shared" si="5"/>
        <v>0</v>
      </c>
    </row>
    <row r="60" spans="1:22" ht="21.9" customHeight="1" x14ac:dyDescent="0.25">
      <c r="A60" s="34">
        <v>7</v>
      </c>
      <c r="B60" s="35" t="s">
        <v>165</v>
      </c>
      <c r="C60" s="36" t="s">
        <v>166</v>
      </c>
      <c r="D60" s="18">
        <v>130</v>
      </c>
      <c r="E60" s="36" t="s">
        <v>92</v>
      </c>
      <c r="F60" s="18">
        <v>6</v>
      </c>
      <c r="G60" s="36" t="s">
        <v>15</v>
      </c>
      <c r="H60" s="37">
        <v>4</v>
      </c>
      <c r="I60" s="14">
        <f t="shared" si="5"/>
        <v>0</v>
      </c>
      <c r="J60" s="14">
        <f t="shared" si="5"/>
        <v>0</v>
      </c>
      <c r="K60" s="14">
        <f t="shared" si="5"/>
        <v>0</v>
      </c>
      <c r="L60" s="14">
        <f t="shared" si="5"/>
        <v>0</v>
      </c>
      <c r="M60" s="14">
        <f t="shared" si="5"/>
        <v>0</v>
      </c>
      <c r="N60" s="14">
        <f t="shared" si="5"/>
        <v>0</v>
      </c>
      <c r="O60" s="14">
        <f t="shared" si="5"/>
        <v>4</v>
      </c>
      <c r="P60" s="14">
        <f t="shared" si="5"/>
        <v>0</v>
      </c>
      <c r="Q60" s="14">
        <f t="shared" si="5"/>
        <v>0</v>
      </c>
      <c r="R60" s="14">
        <f t="shared" si="5"/>
        <v>0</v>
      </c>
      <c r="S60" s="14">
        <f t="shared" si="5"/>
        <v>0</v>
      </c>
      <c r="T60" s="14">
        <f t="shared" si="5"/>
        <v>0</v>
      </c>
      <c r="U60" s="14">
        <f t="shared" si="5"/>
        <v>0</v>
      </c>
      <c r="V60" s="14">
        <f t="shared" si="5"/>
        <v>0</v>
      </c>
    </row>
    <row r="61" spans="1:22" ht="21.9" customHeight="1" x14ac:dyDescent="0.25">
      <c r="A61" s="34">
        <v>8</v>
      </c>
      <c r="B61" s="35" t="s">
        <v>167</v>
      </c>
      <c r="C61" s="36" t="s">
        <v>168</v>
      </c>
      <c r="D61" s="18">
        <v>310</v>
      </c>
      <c r="E61" s="36" t="s">
        <v>92</v>
      </c>
      <c r="F61" s="18">
        <v>6</v>
      </c>
      <c r="G61" s="36" t="s">
        <v>24</v>
      </c>
      <c r="H61" s="37">
        <v>3</v>
      </c>
      <c r="I61" s="14">
        <f t="shared" si="5"/>
        <v>0</v>
      </c>
      <c r="J61" s="14">
        <f t="shared" si="5"/>
        <v>0</v>
      </c>
      <c r="K61" s="14">
        <f t="shared" si="5"/>
        <v>0</v>
      </c>
      <c r="L61" s="14">
        <f t="shared" si="5"/>
        <v>0</v>
      </c>
      <c r="M61" s="14">
        <f t="shared" si="5"/>
        <v>3</v>
      </c>
      <c r="N61" s="14">
        <f t="shared" si="5"/>
        <v>0</v>
      </c>
      <c r="O61" s="14">
        <f t="shared" si="5"/>
        <v>0</v>
      </c>
      <c r="P61" s="14">
        <f t="shared" si="5"/>
        <v>0</v>
      </c>
      <c r="Q61" s="14">
        <f t="shared" si="5"/>
        <v>0</v>
      </c>
      <c r="R61" s="14">
        <f t="shared" si="5"/>
        <v>0</v>
      </c>
      <c r="S61" s="14">
        <f t="shared" si="5"/>
        <v>0</v>
      </c>
      <c r="T61" s="14">
        <f t="shared" si="5"/>
        <v>0</v>
      </c>
      <c r="U61" s="14">
        <f t="shared" si="5"/>
        <v>0</v>
      </c>
      <c r="V61" s="14">
        <f t="shared" si="5"/>
        <v>0</v>
      </c>
    </row>
    <row r="62" spans="1:22" ht="21.9" customHeight="1" x14ac:dyDescent="0.25">
      <c r="A62" s="34">
        <v>9</v>
      </c>
      <c r="B62" s="35" t="s">
        <v>169</v>
      </c>
      <c r="C62" s="36" t="s">
        <v>170</v>
      </c>
      <c r="D62" s="18">
        <v>430</v>
      </c>
      <c r="E62" s="36" t="s">
        <v>92</v>
      </c>
      <c r="F62" s="18">
        <v>5</v>
      </c>
      <c r="G62" s="36" t="s">
        <v>39</v>
      </c>
      <c r="H62" s="37">
        <v>2</v>
      </c>
      <c r="I62" s="14">
        <f t="shared" ref="I62:V71" si="6">IF($G62=I$1,$H62,0)</f>
        <v>0</v>
      </c>
      <c r="J62" s="14">
        <f t="shared" si="6"/>
        <v>0</v>
      </c>
      <c r="K62" s="14">
        <f t="shared" si="6"/>
        <v>0</v>
      </c>
      <c r="L62" s="14">
        <f t="shared" si="6"/>
        <v>0</v>
      </c>
      <c r="M62" s="14">
        <f t="shared" si="6"/>
        <v>0</v>
      </c>
      <c r="N62" s="14">
        <f t="shared" si="6"/>
        <v>0</v>
      </c>
      <c r="O62" s="14">
        <f t="shared" si="6"/>
        <v>0</v>
      </c>
      <c r="P62" s="14">
        <f t="shared" si="6"/>
        <v>0</v>
      </c>
      <c r="Q62" s="14">
        <f t="shared" si="6"/>
        <v>0</v>
      </c>
      <c r="R62" s="14">
        <f t="shared" si="6"/>
        <v>0</v>
      </c>
      <c r="S62" s="14">
        <f t="shared" si="6"/>
        <v>0</v>
      </c>
      <c r="T62" s="14">
        <f t="shared" si="6"/>
        <v>2</v>
      </c>
      <c r="U62" s="14">
        <f t="shared" si="6"/>
        <v>0</v>
      </c>
      <c r="V62" s="14">
        <f t="shared" si="6"/>
        <v>0</v>
      </c>
    </row>
    <row r="63" spans="1:22" ht="21.9" customHeight="1" x14ac:dyDescent="0.25">
      <c r="A63" s="34">
        <v>10</v>
      </c>
      <c r="B63" s="35" t="s">
        <v>171</v>
      </c>
      <c r="C63" s="36" t="s">
        <v>172</v>
      </c>
      <c r="D63" s="18">
        <v>66</v>
      </c>
      <c r="E63" s="36" t="s">
        <v>92</v>
      </c>
      <c r="F63" s="18">
        <v>6</v>
      </c>
      <c r="G63" s="36" t="s">
        <v>42</v>
      </c>
      <c r="H63" s="37">
        <v>1</v>
      </c>
      <c r="I63" s="14">
        <f t="shared" si="6"/>
        <v>0</v>
      </c>
      <c r="J63" s="14">
        <f t="shared" si="6"/>
        <v>0</v>
      </c>
      <c r="K63" s="14">
        <f t="shared" si="6"/>
        <v>0</v>
      </c>
      <c r="L63" s="14">
        <f t="shared" si="6"/>
        <v>0</v>
      </c>
      <c r="M63" s="14">
        <f t="shared" si="6"/>
        <v>0</v>
      </c>
      <c r="N63" s="14">
        <f t="shared" si="6"/>
        <v>1</v>
      </c>
      <c r="O63" s="14">
        <f t="shared" si="6"/>
        <v>0</v>
      </c>
      <c r="P63" s="14">
        <f t="shared" si="6"/>
        <v>0</v>
      </c>
      <c r="Q63" s="14">
        <f t="shared" si="6"/>
        <v>0</v>
      </c>
      <c r="R63" s="14">
        <f t="shared" si="6"/>
        <v>0</v>
      </c>
      <c r="S63" s="14">
        <f t="shared" si="6"/>
        <v>0</v>
      </c>
      <c r="T63" s="14">
        <f t="shared" si="6"/>
        <v>0</v>
      </c>
      <c r="U63" s="14">
        <f t="shared" si="6"/>
        <v>0</v>
      </c>
      <c r="V63" s="14">
        <f t="shared" si="6"/>
        <v>0</v>
      </c>
    </row>
    <row r="64" spans="1:22" ht="21.9" customHeight="1" x14ac:dyDescent="0.25">
      <c r="A64" s="34">
        <v>11</v>
      </c>
      <c r="B64" s="35" t="s">
        <v>173</v>
      </c>
      <c r="C64" s="36" t="s">
        <v>174</v>
      </c>
      <c r="D64" s="18">
        <v>352</v>
      </c>
      <c r="E64" s="36" t="s">
        <v>92</v>
      </c>
      <c r="F64" s="18">
        <v>5</v>
      </c>
      <c r="G64" s="36" t="s">
        <v>9</v>
      </c>
      <c r="H64" s="37">
        <v>0</v>
      </c>
      <c r="I64" s="14">
        <f t="shared" si="6"/>
        <v>0</v>
      </c>
      <c r="J64" s="14">
        <f t="shared" si="6"/>
        <v>0</v>
      </c>
      <c r="K64" s="14">
        <f t="shared" si="6"/>
        <v>0</v>
      </c>
      <c r="L64" s="14">
        <f t="shared" si="6"/>
        <v>0</v>
      </c>
      <c r="M64" s="14">
        <f t="shared" si="6"/>
        <v>0</v>
      </c>
      <c r="N64" s="14">
        <f t="shared" si="6"/>
        <v>0</v>
      </c>
      <c r="O64" s="14">
        <f t="shared" si="6"/>
        <v>0</v>
      </c>
      <c r="P64" s="14">
        <f t="shared" si="6"/>
        <v>0</v>
      </c>
      <c r="Q64" s="14">
        <f t="shared" si="6"/>
        <v>0</v>
      </c>
      <c r="R64" s="14">
        <f t="shared" si="6"/>
        <v>0</v>
      </c>
      <c r="S64" s="14">
        <f t="shared" si="6"/>
        <v>0</v>
      </c>
      <c r="T64" s="14">
        <f t="shared" si="6"/>
        <v>0</v>
      </c>
      <c r="U64" s="14">
        <f t="shared" si="6"/>
        <v>0</v>
      </c>
      <c r="V64" s="14">
        <f t="shared" si="6"/>
        <v>0</v>
      </c>
    </row>
    <row r="65" spans="1:22" ht="21.9" customHeight="1" x14ac:dyDescent="0.25">
      <c r="A65" s="34">
        <v>12</v>
      </c>
      <c r="B65" s="35" t="s">
        <v>175</v>
      </c>
      <c r="C65" s="36" t="s">
        <v>176</v>
      </c>
      <c r="D65" s="18">
        <v>187</v>
      </c>
      <c r="E65" s="36" t="s">
        <v>92</v>
      </c>
      <c r="F65" s="18">
        <v>5</v>
      </c>
      <c r="G65" s="36" t="s">
        <v>21</v>
      </c>
      <c r="H65" s="37">
        <v>0</v>
      </c>
      <c r="I65" s="14">
        <f t="shared" si="6"/>
        <v>0</v>
      </c>
      <c r="J65" s="14">
        <f t="shared" si="6"/>
        <v>0</v>
      </c>
      <c r="K65" s="14">
        <f t="shared" si="6"/>
        <v>0</v>
      </c>
      <c r="L65" s="14">
        <f t="shared" si="6"/>
        <v>0</v>
      </c>
      <c r="M65" s="14">
        <f t="shared" si="6"/>
        <v>0</v>
      </c>
      <c r="N65" s="14">
        <f t="shared" si="6"/>
        <v>0</v>
      </c>
      <c r="O65" s="14">
        <f t="shared" si="6"/>
        <v>0</v>
      </c>
      <c r="P65" s="14">
        <f t="shared" si="6"/>
        <v>0</v>
      </c>
      <c r="Q65" s="14">
        <f t="shared" si="6"/>
        <v>0</v>
      </c>
      <c r="R65" s="14">
        <f t="shared" si="6"/>
        <v>0</v>
      </c>
      <c r="S65" s="14">
        <f t="shared" si="6"/>
        <v>0</v>
      </c>
      <c r="T65" s="14">
        <f t="shared" si="6"/>
        <v>0</v>
      </c>
      <c r="U65" s="14">
        <f t="shared" si="6"/>
        <v>0</v>
      </c>
      <c r="V65" s="14">
        <f t="shared" si="6"/>
        <v>0</v>
      </c>
    </row>
    <row r="66" spans="1:22" ht="21.9" customHeight="1" x14ac:dyDescent="0.25">
      <c r="A66" s="34">
        <v>13</v>
      </c>
      <c r="B66" s="35" t="s">
        <v>177</v>
      </c>
      <c r="C66" s="36" t="s">
        <v>178</v>
      </c>
      <c r="D66" s="18">
        <v>188</v>
      </c>
      <c r="E66" s="36" t="s">
        <v>92</v>
      </c>
      <c r="F66" s="18">
        <v>6</v>
      </c>
      <c r="G66" s="36" t="s">
        <v>18</v>
      </c>
      <c r="H66" s="37">
        <v>0</v>
      </c>
      <c r="I66" s="14">
        <f t="shared" si="6"/>
        <v>0</v>
      </c>
      <c r="J66" s="14">
        <f t="shared" si="6"/>
        <v>0</v>
      </c>
      <c r="K66" s="14">
        <f t="shared" si="6"/>
        <v>0</v>
      </c>
      <c r="L66" s="14">
        <f t="shared" si="6"/>
        <v>0</v>
      </c>
      <c r="M66" s="14">
        <f t="shared" si="6"/>
        <v>0</v>
      </c>
      <c r="N66" s="14">
        <f t="shared" si="6"/>
        <v>0</v>
      </c>
      <c r="O66" s="14">
        <f t="shared" si="6"/>
        <v>0</v>
      </c>
      <c r="P66" s="14">
        <f t="shared" si="6"/>
        <v>0</v>
      </c>
      <c r="Q66" s="14">
        <f t="shared" si="6"/>
        <v>0</v>
      </c>
      <c r="R66" s="14">
        <f t="shared" si="6"/>
        <v>0</v>
      </c>
      <c r="S66" s="14">
        <f t="shared" si="6"/>
        <v>0</v>
      </c>
      <c r="T66" s="14">
        <f t="shared" si="6"/>
        <v>0</v>
      </c>
      <c r="U66" s="14">
        <f t="shared" si="6"/>
        <v>0</v>
      </c>
      <c r="V66" s="14">
        <f t="shared" si="6"/>
        <v>0</v>
      </c>
    </row>
    <row r="67" spans="1:22" ht="21.9" customHeight="1" x14ac:dyDescent="0.25">
      <c r="A67" s="34">
        <v>14</v>
      </c>
      <c r="B67" s="35" t="s">
        <v>179</v>
      </c>
      <c r="C67" s="36" t="s">
        <v>180</v>
      </c>
      <c r="D67" s="18">
        <v>331</v>
      </c>
      <c r="E67" s="36" t="s">
        <v>92</v>
      </c>
      <c r="F67" s="18">
        <v>5</v>
      </c>
      <c r="G67" s="36" t="s">
        <v>33</v>
      </c>
      <c r="H67" s="37">
        <v>0</v>
      </c>
      <c r="I67" s="14">
        <f t="shared" si="6"/>
        <v>0</v>
      </c>
      <c r="J67" s="14">
        <f t="shared" si="6"/>
        <v>0</v>
      </c>
      <c r="K67" s="14">
        <f t="shared" si="6"/>
        <v>0</v>
      </c>
      <c r="L67" s="14">
        <f t="shared" si="6"/>
        <v>0</v>
      </c>
      <c r="M67" s="14">
        <f t="shared" si="6"/>
        <v>0</v>
      </c>
      <c r="N67" s="14">
        <f t="shared" si="6"/>
        <v>0</v>
      </c>
      <c r="O67" s="14">
        <f t="shared" si="6"/>
        <v>0</v>
      </c>
      <c r="P67" s="14">
        <f t="shared" si="6"/>
        <v>0</v>
      </c>
      <c r="Q67" s="14">
        <f t="shared" si="6"/>
        <v>0</v>
      </c>
      <c r="R67" s="14">
        <f t="shared" si="6"/>
        <v>0</v>
      </c>
      <c r="S67" s="14">
        <f t="shared" si="6"/>
        <v>0</v>
      </c>
      <c r="T67" s="14">
        <f t="shared" si="6"/>
        <v>0</v>
      </c>
      <c r="U67" s="14">
        <f t="shared" si="6"/>
        <v>0</v>
      </c>
      <c r="V67" s="14">
        <f t="shared" si="6"/>
        <v>0</v>
      </c>
    </row>
    <row r="68" spans="1:22" ht="21.9" customHeight="1" x14ac:dyDescent="0.25">
      <c r="A68" s="34">
        <v>15</v>
      </c>
      <c r="B68" s="35" t="s">
        <v>181</v>
      </c>
      <c r="C68" s="36" t="s">
        <v>182</v>
      </c>
      <c r="D68" s="18">
        <v>208</v>
      </c>
      <c r="E68" s="36" t="s">
        <v>92</v>
      </c>
      <c r="F68" s="18">
        <v>6</v>
      </c>
      <c r="G68" s="36" t="s">
        <v>15</v>
      </c>
      <c r="H68" s="37">
        <v>0</v>
      </c>
      <c r="I68" s="14">
        <f t="shared" si="6"/>
        <v>0</v>
      </c>
      <c r="J68" s="14">
        <f t="shared" si="6"/>
        <v>0</v>
      </c>
      <c r="K68" s="14">
        <f t="shared" si="6"/>
        <v>0</v>
      </c>
      <c r="L68" s="14">
        <f t="shared" si="6"/>
        <v>0</v>
      </c>
      <c r="M68" s="14">
        <f t="shared" si="6"/>
        <v>0</v>
      </c>
      <c r="N68" s="14">
        <f t="shared" si="6"/>
        <v>0</v>
      </c>
      <c r="O68" s="14">
        <f t="shared" si="6"/>
        <v>0</v>
      </c>
      <c r="P68" s="14">
        <f t="shared" si="6"/>
        <v>0</v>
      </c>
      <c r="Q68" s="14">
        <f t="shared" si="6"/>
        <v>0</v>
      </c>
      <c r="R68" s="14">
        <f t="shared" si="6"/>
        <v>0</v>
      </c>
      <c r="S68" s="14">
        <f t="shared" si="6"/>
        <v>0</v>
      </c>
      <c r="T68" s="14">
        <f t="shared" si="6"/>
        <v>0</v>
      </c>
      <c r="U68" s="14">
        <f t="shared" si="6"/>
        <v>0</v>
      </c>
      <c r="V68" s="14">
        <f t="shared" si="6"/>
        <v>0</v>
      </c>
    </row>
    <row r="69" spans="1:22" ht="21.9" customHeight="1" x14ac:dyDescent="0.25">
      <c r="A69" s="38"/>
      <c r="B69" s="39"/>
      <c r="C69" s="21"/>
      <c r="D69" s="21"/>
      <c r="E69" s="21"/>
      <c r="F69" s="21"/>
      <c r="G69" s="21"/>
      <c r="H69" s="40"/>
      <c r="I69" s="14">
        <f t="shared" si="6"/>
        <v>0</v>
      </c>
      <c r="J69" s="14">
        <f t="shared" si="6"/>
        <v>0</v>
      </c>
      <c r="K69" s="14">
        <f t="shared" si="6"/>
        <v>0</v>
      </c>
      <c r="L69" s="14">
        <f t="shared" si="6"/>
        <v>0</v>
      </c>
      <c r="M69" s="14">
        <f t="shared" si="6"/>
        <v>0</v>
      </c>
      <c r="N69" s="14">
        <f t="shared" si="6"/>
        <v>0</v>
      </c>
      <c r="O69" s="14">
        <f t="shared" si="6"/>
        <v>0</v>
      </c>
      <c r="P69" s="14">
        <f t="shared" si="6"/>
        <v>0</v>
      </c>
      <c r="Q69" s="14">
        <f t="shared" si="6"/>
        <v>0</v>
      </c>
      <c r="R69" s="14">
        <f t="shared" si="6"/>
        <v>0</v>
      </c>
      <c r="S69" s="14">
        <f t="shared" si="6"/>
        <v>0</v>
      </c>
      <c r="T69" s="14">
        <f t="shared" si="6"/>
        <v>0</v>
      </c>
      <c r="U69" s="14">
        <f t="shared" si="6"/>
        <v>0</v>
      </c>
      <c r="V69" s="14">
        <f t="shared" si="6"/>
        <v>0</v>
      </c>
    </row>
    <row r="70" spans="1:22" ht="21.9" customHeight="1" x14ac:dyDescent="0.25">
      <c r="A70" s="41"/>
      <c r="B70" s="42"/>
      <c r="C70" s="43" t="s">
        <v>183</v>
      </c>
      <c r="D70" s="19"/>
      <c r="E70" s="19"/>
      <c r="F70" s="19"/>
      <c r="G70" s="20"/>
      <c r="H70" s="40"/>
      <c r="I70" s="14">
        <f t="shared" si="6"/>
        <v>0</v>
      </c>
      <c r="J70" s="14">
        <f t="shared" si="6"/>
        <v>0</v>
      </c>
      <c r="K70" s="14">
        <f t="shared" si="6"/>
        <v>0</v>
      </c>
      <c r="L70" s="14">
        <f t="shared" si="6"/>
        <v>0</v>
      </c>
      <c r="M70" s="14">
        <f t="shared" si="6"/>
        <v>0</v>
      </c>
      <c r="N70" s="14">
        <f t="shared" si="6"/>
        <v>0</v>
      </c>
      <c r="O70" s="14">
        <f t="shared" si="6"/>
        <v>0</v>
      </c>
      <c r="P70" s="14">
        <f t="shared" si="6"/>
        <v>0</v>
      </c>
      <c r="Q70" s="14">
        <f t="shared" si="6"/>
        <v>0</v>
      </c>
      <c r="R70" s="14">
        <f t="shared" si="6"/>
        <v>0</v>
      </c>
      <c r="S70" s="14">
        <f t="shared" si="6"/>
        <v>0</v>
      </c>
      <c r="T70" s="14">
        <f t="shared" si="6"/>
        <v>0</v>
      </c>
      <c r="U70" s="14">
        <f t="shared" si="6"/>
        <v>0</v>
      </c>
      <c r="V70" s="14">
        <f t="shared" si="6"/>
        <v>0</v>
      </c>
    </row>
    <row r="71" spans="1:22" ht="21.9" customHeight="1" x14ac:dyDescent="0.25">
      <c r="A71" s="34">
        <v>1</v>
      </c>
      <c r="B71" s="35" t="s">
        <v>184</v>
      </c>
      <c r="C71" s="36" t="s">
        <v>185</v>
      </c>
      <c r="D71" s="18">
        <v>44</v>
      </c>
      <c r="E71" s="36" t="s">
        <v>60</v>
      </c>
      <c r="F71" s="18">
        <v>8</v>
      </c>
      <c r="G71" s="36" t="s">
        <v>33</v>
      </c>
      <c r="H71" s="37">
        <v>10</v>
      </c>
      <c r="I71" s="14">
        <f t="shared" si="6"/>
        <v>0</v>
      </c>
      <c r="J71" s="14">
        <f t="shared" si="6"/>
        <v>0</v>
      </c>
      <c r="K71" s="14">
        <f t="shared" si="6"/>
        <v>0</v>
      </c>
      <c r="L71" s="14">
        <f t="shared" si="6"/>
        <v>0</v>
      </c>
      <c r="M71" s="14">
        <f t="shared" si="6"/>
        <v>0</v>
      </c>
      <c r="N71" s="14">
        <f t="shared" si="6"/>
        <v>0</v>
      </c>
      <c r="O71" s="14">
        <f t="shared" si="6"/>
        <v>0</v>
      </c>
      <c r="P71" s="14">
        <f t="shared" si="6"/>
        <v>0</v>
      </c>
      <c r="Q71" s="14">
        <f t="shared" si="6"/>
        <v>0</v>
      </c>
      <c r="R71" s="14">
        <f t="shared" si="6"/>
        <v>0</v>
      </c>
      <c r="S71" s="14">
        <f t="shared" si="6"/>
        <v>0</v>
      </c>
      <c r="T71" s="14">
        <f t="shared" si="6"/>
        <v>0</v>
      </c>
      <c r="U71" s="14">
        <f t="shared" si="6"/>
        <v>10</v>
      </c>
      <c r="V71" s="14">
        <f t="shared" si="6"/>
        <v>0</v>
      </c>
    </row>
    <row r="72" spans="1:22" ht="21.9" customHeight="1" x14ac:dyDescent="0.25">
      <c r="A72" s="34">
        <v>2</v>
      </c>
      <c r="B72" s="35" t="s">
        <v>186</v>
      </c>
      <c r="C72" s="36" t="s">
        <v>187</v>
      </c>
      <c r="D72" s="18">
        <v>296</v>
      </c>
      <c r="E72" s="36" t="s">
        <v>60</v>
      </c>
      <c r="F72" s="18">
        <v>8</v>
      </c>
      <c r="G72" s="36" t="s">
        <v>15</v>
      </c>
      <c r="H72" s="37">
        <v>9</v>
      </c>
      <c r="I72" s="14">
        <f t="shared" ref="I72:V81" si="7">IF($G72=I$1,$H72,0)</f>
        <v>0</v>
      </c>
      <c r="J72" s="14">
        <f t="shared" si="7"/>
        <v>0</v>
      </c>
      <c r="K72" s="14">
        <f t="shared" si="7"/>
        <v>0</v>
      </c>
      <c r="L72" s="14">
        <f t="shared" si="7"/>
        <v>0</v>
      </c>
      <c r="M72" s="14">
        <f t="shared" si="7"/>
        <v>0</v>
      </c>
      <c r="N72" s="14">
        <f t="shared" si="7"/>
        <v>0</v>
      </c>
      <c r="O72" s="14">
        <f t="shared" si="7"/>
        <v>9</v>
      </c>
      <c r="P72" s="14">
        <f t="shared" si="7"/>
        <v>0</v>
      </c>
      <c r="Q72" s="14">
        <f t="shared" si="7"/>
        <v>0</v>
      </c>
      <c r="R72" s="14">
        <f t="shared" si="7"/>
        <v>0</v>
      </c>
      <c r="S72" s="14">
        <f t="shared" si="7"/>
        <v>0</v>
      </c>
      <c r="T72" s="14">
        <f t="shared" si="7"/>
        <v>0</v>
      </c>
      <c r="U72" s="14">
        <f t="shared" si="7"/>
        <v>0</v>
      </c>
      <c r="V72" s="14">
        <f t="shared" si="7"/>
        <v>0</v>
      </c>
    </row>
    <row r="73" spans="1:22" ht="21.9" customHeight="1" x14ac:dyDescent="0.25">
      <c r="A73" s="34">
        <v>3</v>
      </c>
      <c r="B73" s="35" t="s">
        <v>188</v>
      </c>
      <c r="C73" s="36" t="s">
        <v>189</v>
      </c>
      <c r="D73" s="18">
        <v>36</v>
      </c>
      <c r="E73" s="36" t="s">
        <v>60</v>
      </c>
      <c r="F73" s="18">
        <v>7</v>
      </c>
      <c r="G73" s="36" t="s">
        <v>27</v>
      </c>
      <c r="H73" s="37">
        <v>8</v>
      </c>
      <c r="I73" s="14">
        <f t="shared" si="7"/>
        <v>0</v>
      </c>
      <c r="J73" s="14">
        <f t="shared" si="7"/>
        <v>0</v>
      </c>
      <c r="K73" s="14">
        <f t="shared" si="7"/>
        <v>0</v>
      </c>
      <c r="L73" s="14">
        <f t="shared" si="7"/>
        <v>0</v>
      </c>
      <c r="M73" s="14">
        <f t="shared" si="7"/>
        <v>0</v>
      </c>
      <c r="N73" s="14">
        <f t="shared" si="7"/>
        <v>0</v>
      </c>
      <c r="O73" s="14">
        <f t="shared" si="7"/>
        <v>0</v>
      </c>
      <c r="P73" s="14">
        <f t="shared" si="7"/>
        <v>0</v>
      </c>
      <c r="Q73" s="14">
        <f t="shared" si="7"/>
        <v>0</v>
      </c>
      <c r="R73" s="14">
        <f t="shared" si="7"/>
        <v>0</v>
      </c>
      <c r="S73" s="14">
        <f t="shared" si="7"/>
        <v>8</v>
      </c>
      <c r="T73" s="14">
        <f t="shared" si="7"/>
        <v>0</v>
      </c>
      <c r="U73" s="14">
        <f t="shared" si="7"/>
        <v>0</v>
      </c>
      <c r="V73" s="14">
        <f t="shared" si="7"/>
        <v>0</v>
      </c>
    </row>
    <row r="74" spans="1:22" ht="21.9" customHeight="1" x14ac:dyDescent="0.25">
      <c r="A74" s="34">
        <v>4</v>
      </c>
      <c r="B74" s="35" t="s">
        <v>190</v>
      </c>
      <c r="C74" s="36" t="s">
        <v>191</v>
      </c>
      <c r="D74" s="18">
        <v>110</v>
      </c>
      <c r="E74" s="36" t="s">
        <v>60</v>
      </c>
      <c r="F74" s="18">
        <v>7</v>
      </c>
      <c r="G74" s="36" t="s">
        <v>18</v>
      </c>
      <c r="H74" s="37">
        <v>7</v>
      </c>
      <c r="I74" s="14">
        <f t="shared" si="7"/>
        <v>0</v>
      </c>
      <c r="J74" s="14">
        <f t="shared" si="7"/>
        <v>0</v>
      </c>
      <c r="K74" s="14">
        <f t="shared" si="7"/>
        <v>0</v>
      </c>
      <c r="L74" s="14">
        <f t="shared" si="7"/>
        <v>0</v>
      </c>
      <c r="M74" s="14">
        <f t="shared" si="7"/>
        <v>0</v>
      </c>
      <c r="N74" s="14">
        <f t="shared" si="7"/>
        <v>0</v>
      </c>
      <c r="O74" s="14">
        <f t="shared" si="7"/>
        <v>0</v>
      </c>
      <c r="P74" s="14">
        <f t="shared" si="7"/>
        <v>0</v>
      </c>
      <c r="Q74" s="14">
        <f t="shared" si="7"/>
        <v>7</v>
      </c>
      <c r="R74" s="14">
        <f t="shared" si="7"/>
        <v>0</v>
      </c>
      <c r="S74" s="14">
        <f t="shared" si="7"/>
        <v>0</v>
      </c>
      <c r="T74" s="14">
        <f t="shared" si="7"/>
        <v>0</v>
      </c>
      <c r="U74" s="14">
        <f t="shared" si="7"/>
        <v>0</v>
      </c>
      <c r="V74" s="14">
        <f t="shared" si="7"/>
        <v>0</v>
      </c>
    </row>
    <row r="75" spans="1:22" ht="21.9" customHeight="1" x14ac:dyDescent="0.25">
      <c r="A75" s="34">
        <v>5</v>
      </c>
      <c r="B75" s="35" t="s">
        <v>192</v>
      </c>
      <c r="C75" s="36" t="s">
        <v>193</v>
      </c>
      <c r="D75" s="18">
        <v>67</v>
      </c>
      <c r="E75" s="36" t="s">
        <v>60</v>
      </c>
      <c r="F75" s="18">
        <v>8</v>
      </c>
      <c r="G75" s="36" t="s">
        <v>42</v>
      </c>
      <c r="H75" s="37">
        <v>6</v>
      </c>
      <c r="I75" s="14">
        <f t="shared" si="7"/>
        <v>0</v>
      </c>
      <c r="J75" s="14">
        <f t="shared" si="7"/>
        <v>0</v>
      </c>
      <c r="K75" s="14">
        <f t="shared" si="7"/>
        <v>0</v>
      </c>
      <c r="L75" s="14">
        <f t="shared" si="7"/>
        <v>0</v>
      </c>
      <c r="M75" s="14">
        <f t="shared" si="7"/>
        <v>0</v>
      </c>
      <c r="N75" s="14">
        <f t="shared" si="7"/>
        <v>6</v>
      </c>
      <c r="O75" s="14">
        <f t="shared" si="7"/>
        <v>0</v>
      </c>
      <c r="P75" s="14">
        <f t="shared" si="7"/>
        <v>0</v>
      </c>
      <c r="Q75" s="14">
        <f t="shared" si="7"/>
        <v>0</v>
      </c>
      <c r="R75" s="14">
        <f t="shared" si="7"/>
        <v>0</v>
      </c>
      <c r="S75" s="14">
        <f t="shared" si="7"/>
        <v>0</v>
      </c>
      <c r="T75" s="14">
        <f t="shared" si="7"/>
        <v>0</v>
      </c>
      <c r="U75" s="14">
        <f t="shared" si="7"/>
        <v>0</v>
      </c>
      <c r="V75" s="14">
        <f t="shared" si="7"/>
        <v>0</v>
      </c>
    </row>
    <row r="76" spans="1:22" ht="21.9" customHeight="1" x14ac:dyDescent="0.25">
      <c r="A76" s="34">
        <v>6</v>
      </c>
      <c r="B76" s="35" t="s">
        <v>194</v>
      </c>
      <c r="C76" s="36" t="s">
        <v>195</v>
      </c>
      <c r="D76" s="18">
        <v>52</v>
      </c>
      <c r="E76" s="36" t="s">
        <v>60</v>
      </c>
      <c r="F76" s="18">
        <v>7</v>
      </c>
      <c r="G76" s="36" t="s">
        <v>24</v>
      </c>
      <c r="H76" s="37">
        <v>5</v>
      </c>
      <c r="I76" s="14">
        <f t="shared" si="7"/>
        <v>0</v>
      </c>
      <c r="J76" s="14">
        <f t="shared" si="7"/>
        <v>0</v>
      </c>
      <c r="K76" s="14">
        <f t="shared" si="7"/>
        <v>0</v>
      </c>
      <c r="L76" s="14">
        <f t="shared" si="7"/>
        <v>0</v>
      </c>
      <c r="M76" s="14">
        <f t="shared" si="7"/>
        <v>5</v>
      </c>
      <c r="N76" s="14">
        <f t="shared" si="7"/>
        <v>0</v>
      </c>
      <c r="O76" s="14">
        <f t="shared" si="7"/>
        <v>0</v>
      </c>
      <c r="P76" s="14">
        <f t="shared" si="7"/>
        <v>0</v>
      </c>
      <c r="Q76" s="14">
        <f t="shared" si="7"/>
        <v>0</v>
      </c>
      <c r="R76" s="14">
        <f t="shared" si="7"/>
        <v>0</v>
      </c>
      <c r="S76" s="14">
        <f t="shared" si="7"/>
        <v>0</v>
      </c>
      <c r="T76" s="14">
        <f t="shared" si="7"/>
        <v>0</v>
      </c>
      <c r="U76" s="14">
        <f t="shared" si="7"/>
        <v>0</v>
      </c>
      <c r="V76" s="14">
        <f t="shared" si="7"/>
        <v>0</v>
      </c>
    </row>
    <row r="77" spans="1:22" ht="21.9" customHeight="1" x14ac:dyDescent="0.25">
      <c r="A77" s="34">
        <v>7</v>
      </c>
      <c r="B77" s="35" t="s">
        <v>196</v>
      </c>
      <c r="C77" s="36" t="s">
        <v>197</v>
      </c>
      <c r="D77" s="18">
        <v>236</v>
      </c>
      <c r="E77" s="36" t="s">
        <v>60</v>
      </c>
      <c r="F77" s="18">
        <v>8</v>
      </c>
      <c r="G77" s="36" t="s">
        <v>12</v>
      </c>
      <c r="H77" s="37">
        <v>4</v>
      </c>
      <c r="I77" s="14">
        <f t="shared" si="7"/>
        <v>0</v>
      </c>
      <c r="J77" s="14">
        <f t="shared" si="7"/>
        <v>0</v>
      </c>
      <c r="K77" s="14">
        <f t="shared" si="7"/>
        <v>4</v>
      </c>
      <c r="L77" s="14">
        <f t="shared" si="7"/>
        <v>0</v>
      </c>
      <c r="M77" s="14">
        <f t="shared" si="7"/>
        <v>0</v>
      </c>
      <c r="N77" s="14">
        <f t="shared" si="7"/>
        <v>0</v>
      </c>
      <c r="O77" s="14">
        <f t="shared" si="7"/>
        <v>0</v>
      </c>
      <c r="P77" s="14">
        <f t="shared" si="7"/>
        <v>0</v>
      </c>
      <c r="Q77" s="14">
        <f t="shared" si="7"/>
        <v>0</v>
      </c>
      <c r="R77" s="14">
        <f t="shared" si="7"/>
        <v>0</v>
      </c>
      <c r="S77" s="14">
        <f t="shared" si="7"/>
        <v>0</v>
      </c>
      <c r="T77" s="14">
        <f t="shared" si="7"/>
        <v>0</v>
      </c>
      <c r="U77" s="14">
        <f t="shared" si="7"/>
        <v>0</v>
      </c>
      <c r="V77" s="14">
        <f t="shared" si="7"/>
        <v>0</v>
      </c>
    </row>
    <row r="78" spans="1:22" ht="21.9" customHeight="1" x14ac:dyDescent="0.25">
      <c r="A78" s="34">
        <v>8</v>
      </c>
      <c r="B78" s="35" t="s">
        <v>198</v>
      </c>
      <c r="C78" s="36" t="s">
        <v>199</v>
      </c>
      <c r="D78" s="18">
        <v>136</v>
      </c>
      <c r="E78" s="36" t="s">
        <v>60</v>
      </c>
      <c r="F78" s="18">
        <v>7</v>
      </c>
      <c r="G78" s="36" t="s">
        <v>42</v>
      </c>
      <c r="H78" s="37">
        <v>3</v>
      </c>
      <c r="I78" s="14">
        <f t="shared" si="7"/>
        <v>0</v>
      </c>
      <c r="J78" s="14">
        <f t="shared" si="7"/>
        <v>0</v>
      </c>
      <c r="K78" s="14">
        <f t="shared" si="7"/>
        <v>0</v>
      </c>
      <c r="L78" s="14">
        <f t="shared" si="7"/>
        <v>0</v>
      </c>
      <c r="M78" s="14">
        <f t="shared" si="7"/>
        <v>0</v>
      </c>
      <c r="N78" s="14">
        <f t="shared" si="7"/>
        <v>3</v>
      </c>
      <c r="O78" s="14">
        <f t="shared" si="7"/>
        <v>0</v>
      </c>
      <c r="P78" s="14">
        <f t="shared" si="7"/>
        <v>0</v>
      </c>
      <c r="Q78" s="14">
        <f t="shared" si="7"/>
        <v>0</v>
      </c>
      <c r="R78" s="14">
        <f t="shared" si="7"/>
        <v>0</v>
      </c>
      <c r="S78" s="14">
        <f t="shared" si="7"/>
        <v>0</v>
      </c>
      <c r="T78" s="14">
        <f t="shared" si="7"/>
        <v>0</v>
      </c>
      <c r="U78" s="14">
        <f t="shared" si="7"/>
        <v>0</v>
      </c>
      <c r="V78" s="14">
        <f t="shared" si="7"/>
        <v>0</v>
      </c>
    </row>
    <row r="79" spans="1:22" ht="21.9" customHeight="1" x14ac:dyDescent="0.25">
      <c r="A79" s="34">
        <v>9</v>
      </c>
      <c r="B79" s="35" t="s">
        <v>200</v>
      </c>
      <c r="C79" s="36" t="s">
        <v>201</v>
      </c>
      <c r="D79" s="18">
        <v>79</v>
      </c>
      <c r="E79" s="36" t="s">
        <v>60</v>
      </c>
      <c r="F79" s="18">
        <v>7</v>
      </c>
      <c r="G79" s="36" t="s">
        <v>42</v>
      </c>
      <c r="H79" s="37">
        <v>2</v>
      </c>
      <c r="I79" s="14">
        <f t="shared" si="7"/>
        <v>0</v>
      </c>
      <c r="J79" s="14">
        <f t="shared" si="7"/>
        <v>0</v>
      </c>
      <c r="K79" s="14">
        <f t="shared" si="7"/>
        <v>0</v>
      </c>
      <c r="L79" s="14">
        <f t="shared" si="7"/>
        <v>0</v>
      </c>
      <c r="M79" s="14">
        <f t="shared" si="7"/>
        <v>0</v>
      </c>
      <c r="N79" s="14">
        <f t="shared" si="7"/>
        <v>2</v>
      </c>
      <c r="O79" s="14">
        <f t="shared" si="7"/>
        <v>0</v>
      </c>
      <c r="P79" s="14">
        <f t="shared" si="7"/>
        <v>0</v>
      </c>
      <c r="Q79" s="14">
        <f t="shared" si="7"/>
        <v>0</v>
      </c>
      <c r="R79" s="14">
        <f t="shared" si="7"/>
        <v>0</v>
      </c>
      <c r="S79" s="14">
        <f t="shared" si="7"/>
        <v>0</v>
      </c>
      <c r="T79" s="14">
        <f t="shared" si="7"/>
        <v>0</v>
      </c>
      <c r="U79" s="14">
        <f t="shared" si="7"/>
        <v>0</v>
      </c>
      <c r="V79" s="14">
        <f t="shared" si="7"/>
        <v>0</v>
      </c>
    </row>
    <row r="80" spans="1:22" ht="21.9" customHeight="1" x14ac:dyDescent="0.25">
      <c r="A80" s="34">
        <v>10</v>
      </c>
      <c r="B80" s="35" t="s">
        <v>202</v>
      </c>
      <c r="C80" s="36" t="s">
        <v>203</v>
      </c>
      <c r="D80" s="18">
        <v>403</v>
      </c>
      <c r="E80" s="36" t="s">
        <v>60</v>
      </c>
      <c r="F80" s="18">
        <v>7</v>
      </c>
      <c r="G80" s="36" t="s">
        <v>24</v>
      </c>
      <c r="H80" s="37">
        <v>1</v>
      </c>
      <c r="I80" s="14">
        <f t="shared" si="7"/>
        <v>0</v>
      </c>
      <c r="J80" s="14">
        <f t="shared" si="7"/>
        <v>0</v>
      </c>
      <c r="K80" s="14">
        <f t="shared" si="7"/>
        <v>0</v>
      </c>
      <c r="L80" s="14">
        <f t="shared" si="7"/>
        <v>0</v>
      </c>
      <c r="M80" s="14">
        <f t="shared" si="7"/>
        <v>1</v>
      </c>
      <c r="N80" s="14">
        <f t="shared" si="7"/>
        <v>0</v>
      </c>
      <c r="O80" s="14">
        <f t="shared" si="7"/>
        <v>0</v>
      </c>
      <c r="P80" s="14">
        <f t="shared" si="7"/>
        <v>0</v>
      </c>
      <c r="Q80" s="14">
        <f t="shared" si="7"/>
        <v>0</v>
      </c>
      <c r="R80" s="14">
        <f t="shared" si="7"/>
        <v>0</v>
      </c>
      <c r="S80" s="14">
        <f t="shared" si="7"/>
        <v>0</v>
      </c>
      <c r="T80" s="14">
        <f t="shared" si="7"/>
        <v>0</v>
      </c>
      <c r="U80" s="14">
        <f t="shared" si="7"/>
        <v>0</v>
      </c>
      <c r="V80" s="14">
        <f t="shared" si="7"/>
        <v>0</v>
      </c>
    </row>
    <row r="81" spans="1:22" ht="21.9" customHeight="1" x14ac:dyDescent="0.25">
      <c r="A81" s="34">
        <v>11</v>
      </c>
      <c r="B81" s="35" t="s">
        <v>204</v>
      </c>
      <c r="C81" s="36" t="s">
        <v>205</v>
      </c>
      <c r="D81" s="18">
        <v>355</v>
      </c>
      <c r="E81" s="36" t="s">
        <v>60</v>
      </c>
      <c r="F81" s="18">
        <v>7</v>
      </c>
      <c r="G81" s="36" t="s">
        <v>21</v>
      </c>
      <c r="H81" s="37">
        <v>0</v>
      </c>
      <c r="I81" s="14">
        <f t="shared" si="7"/>
        <v>0</v>
      </c>
      <c r="J81" s="14">
        <f t="shared" si="7"/>
        <v>0</v>
      </c>
      <c r="K81" s="14">
        <f t="shared" si="7"/>
        <v>0</v>
      </c>
      <c r="L81" s="14">
        <f t="shared" si="7"/>
        <v>0</v>
      </c>
      <c r="M81" s="14">
        <f t="shared" si="7"/>
        <v>0</v>
      </c>
      <c r="N81" s="14">
        <f t="shared" si="7"/>
        <v>0</v>
      </c>
      <c r="O81" s="14">
        <f t="shared" si="7"/>
        <v>0</v>
      </c>
      <c r="P81" s="14">
        <f t="shared" si="7"/>
        <v>0</v>
      </c>
      <c r="Q81" s="14">
        <f t="shared" si="7"/>
        <v>0</v>
      </c>
      <c r="R81" s="14">
        <f t="shared" si="7"/>
        <v>0</v>
      </c>
      <c r="S81" s="14">
        <f t="shared" si="7"/>
        <v>0</v>
      </c>
      <c r="T81" s="14">
        <f t="shared" si="7"/>
        <v>0</v>
      </c>
      <c r="U81" s="14">
        <f t="shared" si="7"/>
        <v>0</v>
      </c>
      <c r="V81" s="14">
        <f t="shared" si="7"/>
        <v>0</v>
      </c>
    </row>
    <row r="82" spans="1:22" ht="21.9" customHeight="1" x14ac:dyDescent="0.25">
      <c r="A82" s="34">
        <v>12</v>
      </c>
      <c r="B82" s="35" t="s">
        <v>206</v>
      </c>
      <c r="C82" s="36" t="s">
        <v>207</v>
      </c>
      <c r="D82" s="18">
        <v>153</v>
      </c>
      <c r="E82" s="36" t="s">
        <v>60</v>
      </c>
      <c r="F82" s="18">
        <v>7</v>
      </c>
      <c r="G82" s="36" t="s">
        <v>45</v>
      </c>
      <c r="H82" s="37">
        <v>0</v>
      </c>
      <c r="I82" s="14">
        <f t="shared" ref="I82:V91" si="8">IF($G82=I$1,$H82,0)</f>
        <v>0</v>
      </c>
      <c r="J82" s="14">
        <f t="shared" si="8"/>
        <v>0</v>
      </c>
      <c r="K82" s="14">
        <f t="shared" si="8"/>
        <v>0</v>
      </c>
      <c r="L82" s="14">
        <f t="shared" si="8"/>
        <v>0</v>
      </c>
      <c r="M82" s="14">
        <f t="shared" si="8"/>
        <v>0</v>
      </c>
      <c r="N82" s="14">
        <f t="shared" si="8"/>
        <v>0</v>
      </c>
      <c r="O82" s="14">
        <f t="shared" si="8"/>
        <v>0</v>
      </c>
      <c r="P82" s="14">
        <f t="shared" si="8"/>
        <v>0</v>
      </c>
      <c r="Q82" s="14">
        <f t="shared" si="8"/>
        <v>0</v>
      </c>
      <c r="R82" s="14">
        <f t="shared" si="8"/>
        <v>0</v>
      </c>
      <c r="S82" s="14">
        <f t="shared" si="8"/>
        <v>0</v>
      </c>
      <c r="T82" s="14">
        <f t="shared" si="8"/>
        <v>0</v>
      </c>
      <c r="U82" s="14">
        <f t="shared" si="8"/>
        <v>0</v>
      </c>
      <c r="V82" s="14">
        <f t="shared" si="8"/>
        <v>0</v>
      </c>
    </row>
    <row r="83" spans="1:22" ht="21.9" customHeight="1" x14ac:dyDescent="0.25">
      <c r="A83" s="34">
        <v>13</v>
      </c>
      <c r="B83" s="35" t="s">
        <v>208</v>
      </c>
      <c r="C83" s="36" t="s">
        <v>209</v>
      </c>
      <c r="D83" s="18">
        <v>235</v>
      </c>
      <c r="E83" s="36" t="s">
        <v>60</v>
      </c>
      <c r="F83" s="18">
        <v>8</v>
      </c>
      <c r="G83" s="36" t="s">
        <v>12</v>
      </c>
      <c r="H83" s="37">
        <v>0</v>
      </c>
      <c r="I83" s="14">
        <f t="shared" si="8"/>
        <v>0</v>
      </c>
      <c r="J83" s="14">
        <f t="shared" si="8"/>
        <v>0</v>
      </c>
      <c r="K83" s="14">
        <f t="shared" si="8"/>
        <v>0</v>
      </c>
      <c r="L83" s="14">
        <f t="shared" si="8"/>
        <v>0</v>
      </c>
      <c r="M83" s="14">
        <f t="shared" si="8"/>
        <v>0</v>
      </c>
      <c r="N83" s="14">
        <f t="shared" si="8"/>
        <v>0</v>
      </c>
      <c r="O83" s="14">
        <f t="shared" si="8"/>
        <v>0</v>
      </c>
      <c r="P83" s="14">
        <f t="shared" si="8"/>
        <v>0</v>
      </c>
      <c r="Q83" s="14">
        <f t="shared" si="8"/>
        <v>0</v>
      </c>
      <c r="R83" s="14">
        <f t="shared" si="8"/>
        <v>0</v>
      </c>
      <c r="S83" s="14">
        <f t="shared" si="8"/>
        <v>0</v>
      </c>
      <c r="T83" s="14">
        <f t="shared" si="8"/>
        <v>0</v>
      </c>
      <c r="U83" s="14">
        <f t="shared" si="8"/>
        <v>0</v>
      </c>
      <c r="V83" s="14">
        <f t="shared" si="8"/>
        <v>0</v>
      </c>
    </row>
    <row r="84" spans="1:22" ht="21.9" customHeight="1" x14ac:dyDescent="0.25">
      <c r="A84" s="34">
        <v>14</v>
      </c>
      <c r="B84" s="35" t="s">
        <v>210</v>
      </c>
      <c r="C84" s="36" t="s">
        <v>211</v>
      </c>
      <c r="D84" s="18">
        <v>151</v>
      </c>
      <c r="E84" s="36" t="s">
        <v>60</v>
      </c>
      <c r="F84" s="18">
        <v>7</v>
      </c>
      <c r="G84" s="36" t="s">
        <v>24</v>
      </c>
      <c r="H84" s="37">
        <v>0</v>
      </c>
      <c r="I84" s="14">
        <f t="shared" si="8"/>
        <v>0</v>
      </c>
      <c r="J84" s="14">
        <f t="shared" si="8"/>
        <v>0</v>
      </c>
      <c r="K84" s="14">
        <f t="shared" si="8"/>
        <v>0</v>
      </c>
      <c r="L84" s="14">
        <f t="shared" si="8"/>
        <v>0</v>
      </c>
      <c r="M84" s="14">
        <f t="shared" si="8"/>
        <v>0</v>
      </c>
      <c r="N84" s="14">
        <f t="shared" si="8"/>
        <v>0</v>
      </c>
      <c r="O84" s="14">
        <f t="shared" si="8"/>
        <v>0</v>
      </c>
      <c r="P84" s="14">
        <f t="shared" si="8"/>
        <v>0</v>
      </c>
      <c r="Q84" s="14">
        <f t="shared" si="8"/>
        <v>0</v>
      </c>
      <c r="R84" s="14">
        <f t="shared" si="8"/>
        <v>0</v>
      </c>
      <c r="S84" s="14">
        <f t="shared" si="8"/>
        <v>0</v>
      </c>
      <c r="T84" s="14">
        <f t="shared" si="8"/>
        <v>0</v>
      </c>
      <c r="U84" s="14">
        <f t="shared" si="8"/>
        <v>0</v>
      </c>
      <c r="V84" s="14">
        <f t="shared" si="8"/>
        <v>0</v>
      </c>
    </row>
    <row r="85" spans="1:22" ht="21.9" customHeight="1" x14ac:dyDescent="0.25">
      <c r="A85" s="34">
        <v>15</v>
      </c>
      <c r="B85" s="35" t="s">
        <v>212</v>
      </c>
      <c r="C85" s="36" t="s">
        <v>213</v>
      </c>
      <c r="D85" s="18">
        <v>433</v>
      </c>
      <c r="E85" s="36" t="s">
        <v>60</v>
      </c>
      <c r="F85" s="18">
        <v>8</v>
      </c>
      <c r="G85" s="36" t="s">
        <v>24</v>
      </c>
      <c r="H85" s="37">
        <v>0</v>
      </c>
      <c r="I85" s="14">
        <f t="shared" si="8"/>
        <v>0</v>
      </c>
      <c r="J85" s="14">
        <f t="shared" si="8"/>
        <v>0</v>
      </c>
      <c r="K85" s="14">
        <f t="shared" si="8"/>
        <v>0</v>
      </c>
      <c r="L85" s="14">
        <f t="shared" si="8"/>
        <v>0</v>
      </c>
      <c r="M85" s="14">
        <f t="shared" si="8"/>
        <v>0</v>
      </c>
      <c r="N85" s="14">
        <f t="shared" si="8"/>
        <v>0</v>
      </c>
      <c r="O85" s="14">
        <f t="shared" si="8"/>
        <v>0</v>
      </c>
      <c r="P85" s="14">
        <f t="shared" si="8"/>
        <v>0</v>
      </c>
      <c r="Q85" s="14">
        <f t="shared" si="8"/>
        <v>0</v>
      </c>
      <c r="R85" s="14">
        <f t="shared" si="8"/>
        <v>0</v>
      </c>
      <c r="S85" s="14">
        <f t="shared" si="8"/>
        <v>0</v>
      </c>
      <c r="T85" s="14">
        <f t="shared" si="8"/>
        <v>0</v>
      </c>
      <c r="U85" s="14">
        <f t="shared" si="8"/>
        <v>0</v>
      </c>
      <c r="V85" s="14">
        <f t="shared" si="8"/>
        <v>0</v>
      </c>
    </row>
    <row r="86" spans="1:22" ht="21.9" customHeight="1" x14ac:dyDescent="0.25">
      <c r="A86" s="38"/>
      <c r="B86" s="39"/>
      <c r="C86" s="21"/>
      <c r="D86" s="21"/>
      <c r="E86" s="21"/>
      <c r="F86" s="21"/>
      <c r="G86" s="21"/>
      <c r="H86" s="40"/>
      <c r="I86" s="14">
        <f t="shared" si="8"/>
        <v>0</v>
      </c>
      <c r="J86" s="14">
        <f t="shared" si="8"/>
        <v>0</v>
      </c>
      <c r="K86" s="14">
        <f t="shared" si="8"/>
        <v>0</v>
      </c>
      <c r="L86" s="14">
        <f t="shared" si="8"/>
        <v>0</v>
      </c>
      <c r="M86" s="14">
        <f t="shared" si="8"/>
        <v>0</v>
      </c>
      <c r="N86" s="14">
        <f t="shared" si="8"/>
        <v>0</v>
      </c>
      <c r="O86" s="14">
        <f t="shared" si="8"/>
        <v>0</v>
      </c>
      <c r="P86" s="14">
        <f t="shared" si="8"/>
        <v>0</v>
      </c>
      <c r="Q86" s="14">
        <f t="shared" si="8"/>
        <v>0</v>
      </c>
      <c r="R86" s="14">
        <f t="shared" si="8"/>
        <v>0</v>
      </c>
      <c r="S86" s="14">
        <f t="shared" si="8"/>
        <v>0</v>
      </c>
      <c r="T86" s="14">
        <f t="shared" si="8"/>
        <v>0</v>
      </c>
      <c r="U86" s="14">
        <f t="shared" si="8"/>
        <v>0</v>
      </c>
      <c r="V86" s="14">
        <f t="shared" si="8"/>
        <v>0</v>
      </c>
    </row>
    <row r="87" spans="1:22" ht="21.9" customHeight="1" x14ac:dyDescent="0.25">
      <c r="A87" s="41"/>
      <c r="B87" s="42"/>
      <c r="C87" s="43" t="s">
        <v>214</v>
      </c>
      <c r="D87" s="19"/>
      <c r="E87" s="19"/>
      <c r="F87" s="19"/>
      <c r="G87" s="20"/>
      <c r="H87" s="40"/>
      <c r="I87" s="14">
        <f t="shared" si="8"/>
        <v>0</v>
      </c>
      <c r="J87" s="14">
        <f t="shared" si="8"/>
        <v>0</v>
      </c>
      <c r="K87" s="14">
        <f t="shared" si="8"/>
        <v>0</v>
      </c>
      <c r="L87" s="14">
        <f t="shared" si="8"/>
        <v>0</v>
      </c>
      <c r="M87" s="14">
        <f t="shared" si="8"/>
        <v>0</v>
      </c>
      <c r="N87" s="14">
        <f t="shared" si="8"/>
        <v>0</v>
      </c>
      <c r="O87" s="14">
        <f t="shared" si="8"/>
        <v>0</v>
      </c>
      <c r="P87" s="14">
        <f t="shared" si="8"/>
        <v>0</v>
      </c>
      <c r="Q87" s="14">
        <f t="shared" si="8"/>
        <v>0</v>
      </c>
      <c r="R87" s="14">
        <f t="shared" si="8"/>
        <v>0</v>
      </c>
      <c r="S87" s="14">
        <f t="shared" si="8"/>
        <v>0</v>
      </c>
      <c r="T87" s="14">
        <f t="shared" si="8"/>
        <v>0</v>
      </c>
      <c r="U87" s="14">
        <f t="shared" si="8"/>
        <v>0</v>
      </c>
      <c r="V87" s="14">
        <f t="shared" si="8"/>
        <v>0</v>
      </c>
    </row>
    <row r="88" spans="1:22" ht="36" customHeight="1" x14ac:dyDescent="0.25">
      <c r="A88" s="34">
        <v>1</v>
      </c>
      <c r="B88" s="35" t="s">
        <v>215</v>
      </c>
      <c r="C88" s="36" t="s">
        <v>216</v>
      </c>
      <c r="D88" s="18">
        <v>163</v>
      </c>
      <c r="E88" s="36" t="s">
        <v>92</v>
      </c>
      <c r="F88" s="18">
        <v>7</v>
      </c>
      <c r="G88" s="36" t="s">
        <v>15</v>
      </c>
      <c r="H88" s="37">
        <v>10</v>
      </c>
      <c r="I88" s="14">
        <f t="shared" si="8"/>
        <v>0</v>
      </c>
      <c r="J88" s="14">
        <f t="shared" si="8"/>
        <v>0</v>
      </c>
      <c r="K88" s="14">
        <f t="shared" si="8"/>
        <v>0</v>
      </c>
      <c r="L88" s="14">
        <f t="shared" si="8"/>
        <v>0</v>
      </c>
      <c r="M88" s="14">
        <f t="shared" si="8"/>
        <v>0</v>
      </c>
      <c r="N88" s="14">
        <f t="shared" si="8"/>
        <v>0</v>
      </c>
      <c r="O88" s="14">
        <f t="shared" si="8"/>
        <v>10</v>
      </c>
      <c r="P88" s="14">
        <f t="shared" si="8"/>
        <v>0</v>
      </c>
      <c r="Q88" s="14">
        <f t="shared" si="8"/>
        <v>0</v>
      </c>
      <c r="R88" s="14">
        <f t="shared" si="8"/>
        <v>0</v>
      </c>
      <c r="S88" s="14">
        <f t="shared" si="8"/>
        <v>0</v>
      </c>
      <c r="T88" s="14">
        <f t="shared" si="8"/>
        <v>0</v>
      </c>
      <c r="U88" s="14">
        <f t="shared" si="8"/>
        <v>0</v>
      </c>
      <c r="V88" s="14">
        <f t="shared" si="8"/>
        <v>0</v>
      </c>
    </row>
    <row r="89" spans="1:22" ht="21.9" customHeight="1" x14ac:dyDescent="0.25">
      <c r="A89" s="34">
        <v>2</v>
      </c>
      <c r="B89" s="35" t="s">
        <v>217</v>
      </c>
      <c r="C89" s="36" t="s">
        <v>218</v>
      </c>
      <c r="D89" s="18">
        <v>57</v>
      </c>
      <c r="E89" s="36" t="s">
        <v>92</v>
      </c>
      <c r="F89" s="18">
        <v>7</v>
      </c>
      <c r="G89" s="36" t="s">
        <v>9</v>
      </c>
      <c r="H89" s="37">
        <v>9</v>
      </c>
      <c r="I89" s="14">
        <f t="shared" si="8"/>
        <v>9</v>
      </c>
      <c r="J89" s="14">
        <f t="shared" si="8"/>
        <v>0</v>
      </c>
      <c r="K89" s="14">
        <f t="shared" si="8"/>
        <v>0</v>
      </c>
      <c r="L89" s="14">
        <f t="shared" si="8"/>
        <v>0</v>
      </c>
      <c r="M89" s="14">
        <f t="shared" si="8"/>
        <v>0</v>
      </c>
      <c r="N89" s="14">
        <f t="shared" si="8"/>
        <v>0</v>
      </c>
      <c r="O89" s="14">
        <f t="shared" si="8"/>
        <v>0</v>
      </c>
      <c r="P89" s="14">
        <f t="shared" si="8"/>
        <v>0</v>
      </c>
      <c r="Q89" s="14">
        <f t="shared" si="8"/>
        <v>0</v>
      </c>
      <c r="R89" s="14">
        <f t="shared" si="8"/>
        <v>0</v>
      </c>
      <c r="S89" s="14">
        <f t="shared" si="8"/>
        <v>0</v>
      </c>
      <c r="T89" s="14">
        <f t="shared" si="8"/>
        <v>0</v>
      </c>
      <c r="U89" s="14">
        <f t="shared" si="8"/>
        <v>0</v>
      </c>
      <c r="V89" s="14">
        <f t="shared" si="8"/>
        <v>0</v>
      </c>
    </row>
    <row r="90" spans="1:22" ht="21.9" customHeight="1" x14ac:dyDescent="0.25">
      <c r="A90" s="34">
        <v>3</v>
      </c>
      <c r="B90" s="35" t="s">
        <v>219</v>
      </c>
      <c r="C90" s="36" t="s">
        <v>220</v>
      </c>
      <c r="D90" s="18">
        <v>328</v>
      </c>
      <c r="E90" s="36" t="s">
        <v>92</v>
      </c>
      <c r="F90" s="18">
        <v>8</v>
      </c>
      <c r="G90" s="36" t="s">
        <v>30</v>
      </c>
      <c r="H90" s="37">
        <v>8</v>
      </c>
      <c r="I90" s="14">
        <f t="shared" si="8"/>
        <v>0</v>
      </c>
      <c r="J90" s="14">
        <f t="shared" si="8"/>
        <v>8</v>
      </c>
      <c r="K90" s="14">
        <f t="shared" si="8"/>
        <v>0</v>
      </c>
      <c r="L90" s="14">
        <f t="shared" si="8"/>
        <v>0</v>
      </c>
      <c r="M90" s="14">
        <f t="shared" si="8"/>
        <v>0</v>
      </c>
      <c r="N90" s="14">
        <f t="shared" si="8"/>
        <v>0</v>
      </c>
      <c r="O90" s="14">
        <f t="shared" si="8"/>
        <v>0</v>
      </c>
      <c r="P90" s="14">
        <f t="shared" si="8"/>
        <v>0</v>
      </c>
      <c r="Q90" s="14">
        <f t="shared" si="8"/>
        <v>0</v>
      </c>
      <c r="R90" s="14">
        <f t="shared" si="8"/>
        <v>0</v>
      </c>
      <c r="S90" s="14">
        <f t="shared" si="8"/>
        <v>0</v>
      </c>
      <c r="T90" s="14">
        <f t="shared" si="8"/>
        <v>0</v>
      </c>
      <c r="U90" s="14">
        <f t="shared" si="8"/>
        <v>0</v>
      </c>
      <c r="V90" s="14">
        <f t="shared" si="8"/>
        <v>0</v>
      </c>
    </row>
    <row r="91" spans="1:22" ht="21.9" customHeight="1" x14ac:dyDescent="0.25">
      <c r="A91" s="34">
        <v>4</v>
      </c>
      <c r="B91" s="35" t="s">
        <v>221</v>
      </c>
      <c r="C91" s="36" t="s">
        <v>222</v>
      </c>
      <c r="D91" s="18">
        <v>255</v>
      </c>
      <c r="E91" s="36" t="s">
        <v>92</v>
      </c>
      <c r="F91" s="18">
        <v>7</v>
      </c>
      <c r="G91" s="36" t="s">
        <v>21</v>
      </c>
      <c r="H91" s="37">
        <v>7</v>
      </c>
      <c r="I91" s="14">
        <f t="shared" si="8"/>
        <v>0</v>
      </c>
      <c r="J91" s="14">
        <f t="shared" si="8"/>
        <v>0</v>
      </c>
      <c r="K91" s="14">
        <f t="shared" si="8"/>
        <v>0</v>
      </c>
      <c r="L91" s="14">
        <f t="shared" si="8"/>
        <v>0</v>
      </c>
      <c r="M91" s="14">
        <f t="shared" si="8"/>
        <v>0</v>
      </c>
      <c r="N91" s="14">
        <f t="shared" si="8"/>
        <v>0</v>
      </c>
      <c r="O91" s="14">
        <f t="shared" si="8"/>
        <v>0</v>
      </c>
      <c r="P91" s="14">
        <f t="shared" si="8"/>
        <v>0</v>
      </c>
      <c r="Q91" s="14">
        <f t="shared" si="8"/>
        <v>0</v>
      </c>
      <c r="R91" s="14">
        <f t="shared" si="8"/>
        <v>0</v>
      </c>
      <c r="S91" s="14">
        <f t="shared" si="8"/>
        <v>0</v>
      </c>
      <c r="T91" s="14">
        <f t="shared" si="8"/>
        <v>0</v>
      </c>
      <c r="U91" s="14">
        <f t="shared" si="8"/>
        <v>0</v>
      </c>
      <c r="V91" s="14">
        <f t="shared" si="8"/>
        <v>7</v>
      </c>
    </row>
    <row r="92" spans="1:22" ht="21.9" customHeight="1" x14ac:dyDescent="0.25">
      <c r="A92" s="34">
        <v>5</v>
      </c>
      <c r="B92" s="35" t="s">
        <v>223</v>
      </c>
      <c r="C92" s="36" t="s">
        <v>224</v>
      </c>
      <c r="D92" s="18">
        <v>284</v>
      </c>
      <c r="E92" s="36" t="s">
        <v>92</v>
      </c>
      <c r="F92" s="18">
        <v>8</v>
      </c>
      <c r="G92" s="36" t="s">
        <v>21</v>
      </c>
      <c r="H92" s="37">
        <v>6</v>
      </c>
      <c r="I92" s="14">
        <f t="shared" ref="I92:V103" si="9">IF($G92=I$1,$H92,0)</f>
        <v>0</v>
      </c>
      <c r="J92" s="14">
        <f t="shared" si="9"/>
        <v>0</v>
      </c>
      <c r="K92" s="14">
        <f t="shared" si="9"/>
        <v>0</v>
      </c>
      <c r="L92" s="14">
        <f t="shared" si="9"/>
        <v>0</v>
      </c>
      <c r="M92" s="14">
        <f t="shared" si="9"/>
        <v>0</v>
      </c>
      <c r="N92" s="14">
        <f t="shared" si="9"/>
        <v>0</v>
      </c>
      <c r="O92" s="14">
        <f t="shared" si="9"/>
        <v>0</v>
      </c>
      <c r="P92" s="14">
        <f t="shared" si="9"/>
        <v>0</v>
      </c>
      <c r="Q92" s="14">
        <f t="shared" si="9"/>
        <v>0</v>
      </c>
      <c r="R92" s="14">
        <f t="shared" si="9"/>
        <v>0</v>
      </c>
      <c r="S92" s="14">
        <f t="shared" si="9"/>
        <v>0</v>
      </c>
      <c r="T92" s="14">
        <f t="shared" si="9"/>
        <v>0</v>
      </c>
      <c r="U92" s="14">
        <f t="shared" si="9"/>
        <v>0</v>
      </c>
      <c r="V92" s="14">
        <f t="shared" si="9"/>
        <v>6</v>
      </c>
    </row>
    <row r="93" spans="1:22" ht="21.9" customHeight="1" x14ac:dyDescent="0.25">
      <c r="A93" s="34">
        <v>6</v>
      </c>
      <c r="B93" s="35" t="s">
        <v>225</v>
      </c>
      <c r="C93" s="36" t="s">
        <v>226</v>
      </c>
      <c r="D93" s="18">
        <v>418</v>
      </c>
      <c r="E93" s="36" t="s">
        <v>92</v>
      </c>
      <c r="F93" s="18">
        <v>8</v>
      </c>
      <c r="G93" s="36" t="s">
        <v>36</v>
      </c>
      <c r="H93" s="37">
        <v>5</v>
      </c>
      <c r="I93" s="14">
        <f t="shared" si="9"/>
        <v>0</v>
      </c>
      <c r="J93" s="14">
        <f t="shared" si="9"/>
        <v>0</v>
      </c>
      <c r="K93" s="14">
        <f t="shared" si="9"/>
        <v>0</v>
      </c>
      <c r="L93" s="14">
        <f t="shared" si="9"/>
        <v>0</v>
      </c>
      <c r="M93" s="14">
        <f t="shared" si="9"/>
        <v>0</v>
      </c>
      <c r="N93" s="14">
        <f t="shared" si="9"/>
        <v>0</v>
      </c>
      <c r="O93" s="14">
        <f t="shared" si="9"/>
        <v>0</v>
      </c>
      <c r="P93" s="14">
        <f t="shared" si="9"/>
        <v>5</v>
      </c>
      <c r="Q93" s="14">
        <f t="shared" si="9"/>
        <v>0</v>
      </c>
      <c r="R93" s="14">
        <f t="shared" si="9"/>
        <v>0</v>
      </c>
      <c r="S93" s="14">
        <f t="shared" si="9"/>
        <v>0</v>
      </c>
      <c r="T93" s="14">
        <f t="shared" si="9"/>
        <v>0</v>
      </c>
      <c r="U93" s="14">
        <f t="shared" si="9"/>
        <v>0</v>
      </c>
      <c r="V93" s="14">
        <f t="shared" si="9"/>
        <v>0</v>
      </c>
    </row>
    <row r="94" spans="1:22" ht="21.9" customHeight="1" x14ac:dyDescent="0.25">
      <c r="A94" s="34">
        <v>7</v>
      </c>
      <c r="B94" s="35" t="s">
        <v>227</v>
      </c>
      <c r="C94" s="36" t="s">
        <v>228</v>
      </c>
      <c r="D94" s="18">
        <v>190</v>
      </c>
      <c r="E94" s="36" t="s">
        <v>92</v>
      </c>
      <c r="F94" s="18">
        <v>7</v>
      </c>
      <c r="G94" s="36" t="s">
        <v>12</v>
      </c>
      <c r="H94" s="37">
        <v>4</v>
      </c>
      <c r="I94" s="14">
        <f t="shared" si="9"/>
        <v>0</v>
      </c>
      <c r="J94" s="14">
        <f t="shared" si="9"/>
        <v>0</v>
      </c>
      <c r="K94" s="14">
        <f t="shared" si="9"/>
        <v>4</v>
      </c>
      <c r="L94" s="14">
        <f t="shared" si="9"/>
        <v>0</v>
      </c>
      <c r="M94" s="14">
        <f t="shared" si="9"/>
        <v>0</v>
      </c>
      <c r="N94" s="14">
        <f t="shared" si="9"/>
        <v>0</v>
      </c>
      <c r="O94" s="14">
        <f t="shared" si="9"/>
        <v>0</v>
      </c>
      <c r="P94" s="14">
        <f t="shared" si="9"/>
        <v>0</v>
      </c>
      <c r="Q94" s="14">
        <f t="shared" si="9"/>
        <v>0</v>
      </c>
      <c r="R94" s="14">
        <f t="shared" si="9"/>
        <v>0</v>
      </c>
      <c r="S94" s="14">
        <f t="shared" si="9"/>
        <v>0</v>
      </c>
      <c r="T94" s="14">
        <f t="shared" si="9"/>
        <v>0</v>
      </c>
      <c r="U94" s="14">
        <f t="shared" si="9"/>
        <v>0</v>
      </c>
      <c r="V94" s="14">
        <f t="shared" si="9"/>
        <v>0</v>
      </c>
    </row>
    <row r="95" spans="1:22" ht="21.9" customHeight="1" x14ac:dyDescent="0.25">
      <c r="A95" s="34">
        <v>8</v>
      </c>
      <c r="B95" s="35" t="s">
        <v>229</v>
      </c>
      <c r="C95" s="36" t="s">
        <v>230</v>
      </c>
      <c r="D95" s="18">
        <v>133</v>
      </c>
      <c r="E95" s="36" t="s">
        <v>92</v>
      </c>
      <c r="F95" s="18">
        <v>7</v>
      </c>
      <c r="G95" s="36" t="s">
        <v>9</v>
      </c>
      <c r="H95" s="37">
        <v>3</v>
      </c>
      <c r="I95" s="14">
        <f t="shared" si="9"/>
        <v>3</v>
      </c>
      <c r="J95" s="14">
        <f t="shared" si="9"/>
        <v>0</v>
      </c>
      <c r="K95" s="14">
        <f t="shared" si="9"/>
        <v>0</v>
      </c>
      <c r="L95" s="14">
        <f t="shared" si="9"/>
        <v>0</v>
      </c>
      <c r="M95" s="14">
        <f t="shared" si="9"/>
        <v>0</v>
      </c>
      <c r="N95" s="14">
        <f t="shared" si="9"/>
        <v>0</v>
      </c>
      <c r="O95" s="14">
        <f t="shared" si="9"/>
        <v>0</v>
      </c>
      <c r="P95" s="14">
        <f t="shared" si="9"/>
        <v>0</v>
      </c>
      <c r="Q95" s="14">
        <f t="shared" si="9"/>
        <v>0</v>
      </c>
      <c r="R95" s="14">
        <f t="shared" si="9"/>
        <v>0</v>
      </c>
      <c r="S95" s="14">
        <f t="shared" si="9"/>
        <v>0</v>
      </c>
      <c r="T95" s="14">
        <f t="shared" si="9"/>
        <v>0</v>
      </c>
      <c r="U95" s="14">
        <f t="shared" si="9"/>
        <v>0</v>
      </c>
      <c r="V95" s="14">
        <f t="shared" si="9"/>
        <v>0</v>
      </c>
    </row>
    <row r="96" spans="1:22" ht="21.9" customHeight="1" x14ac:dyDescent="0.25">
      <c r="A96" s="34">
        <v>9</v>
      </c>
      <c r="B96" s="35" t="s">
        <v>231</v>
      </c>
      <c r="C96" s="36" t="s">
        <v>232</v>
      </c>
      <c r="D96" s="18">
        <v>311</v>
      </c>
      <c r="E96" s="36" t="s">
        <v>92</v>
      </c>
      <c r="F96" s="18">
        <v>8</v>
      </c>
      <c r="G96" s="36" t="s">
        <v>24</v>
      </c>
      <c r="H96" s="37">
        <v>2</v>
      </c>
      <c r="I96" s="14">
        <f t="shared" si="9"/>
        <v>0</v>
      </c>
      <c r="J96" s="14">
        <f t="shared" si="9"/>
        <v>0</v>
      </c>
      <c r="K96" s="14">
        <f t="shared" si="9"/>
        <v>0</v>
      </c>
      <c r="L96" s="14">
        <f t="shared" si="9"/>
        <v>0</v>
      </c>
      <c r="M96" s="14">
        <f t="shared" si="9"/>
        <v>2</v>
      </c>
      <c r="N96" s="14">
        <f t="shared" si="9"/>
        <v>0</v>
      </c>
      <c r="O96" s="14">
        <f t="shared" si="9"/>
        <v>0</v>
      </c>
      <c r="P96" s="14">
        <f t="shared" si="9"/>
        <v>0</v>
      </c>
      <c r="Q96" s="14">
        <f t="shared" si="9"/>
        <v>0</v>
      </c>
      <c r="R96" s="14">
        <f t="shared" si="9"/>
        <v>0</v>
      </c>
      <c r="S96" s="14">
        <f t="shared" si="9"/>
        <v>0</v>
      </c>
      <c r="T96" s="14">
        <f t="shared" si="9"/>
        <v>0</v>
      </c>
      <c r="U96" s="14">
        <f t="shared" si="9"/>
        <v>0</v>
      </c>
      <c r="V96" s="14">
        <f t="shared" si="9"/>
        <v>0</v>
      </c>
    </row>
    <row r="97" spans="1:22" ht="21.9" customHeight="1" x14ac:dyDescent="0.25">
      <c r="A97" s="34">
        <v>10</v>
      </c>
      <c r="B97" s="35" t="s">
        <v>233</v>
      </c>
      <c r="C97" s="36" t="s">
        <v>234</v>
      </c>
      <c r="D97" s="18">
        <v>121</v>
      </c>
      <c r="E97" s="36" t="s">
        <v>92</v>
      </c>
      <c r="F97" s="18">
        <v>5</v>
      </c>
      <c r="G97" s="36" t="s">
        <v>27</v>
      </c>
      <c r="H97" s="37">
        <v>1</v>
      </c>
      <c r="I97" s="14">
        <f t="shared" si="9"/>
        <v>0</v>
      </c>
      <c r="J97" s="14">
        <f t="shared" si="9"/>
        <v>0</v>
      </c>
      <c r="K97" s="14">
        <f t="shared" si="9"/>
        <v>0</v>
      </c>
      <c r="L97" s="14">
        <f t="shared" si="9"/>
        <v>0</v>
      </c>
      <c r="M97" s="14">
        <f t="shared" si="9"/>
        <v>0</v>
      </c>
      <c r="N97" s="14">
        <f t="shared" si="9"/>
        <v>0</v>
      </c>
      <c r="O97" s="14">
        <f t="shared" si="9"/>
        <v>0</v>
      </c>
      <c r="P97" s="14">
        <f t="shared" si="9"/>
        <v>0</v>
      </c>
      <c r="Q97" s="14">
        <f t="shared" si="9"/>
        <v>0</v>
      </c>
      <c r="R97" s="14">
        <f t="shared" si="9"/>
        <v>0</v>
      </c>
      <c r="S97" s="14">
        <f t="shared" si="9"/>
        <v>1</v>
      </c>
      <c r="T97" s="14">
        <f t="shared" si="9"/>
        <v>0</v>
      </c>
      <c r="U97" s="14">
        <f t="shared" si="9"/>
        <v>0</v>
      </c>
      <c r="V97" s="14">
        <f t="shared" si="9"/>
        <v>0</v>
      </c>
    </row>
    <row r="98" spans="1:22" ht="21.9" customHeight="1" x14ac:dyDescent="0.25">
      <c r="A98" s="34">
        <v>11</v>
      </c>
      <c r="B98" s="35" t="s">
        <v>235</v>
      </c>
      <c r="C98" s="36" t="s">
        <v>236</v>
      </c>
      <c r="D98" s="18">
        <v>117</v>
      </c>
      <c r="E98" s="36" t="s">
        <v>92</v>
      </c>
      <c r="F98" s="18">
        <v>3</v>
      </c>
      <c r="G98" s="36" t="s">
        <v>30</v>
      </c>
      <c r="H98" s="37">
        <v>0</v>
      </c>
      <c r="I98" s="14">
        <f t="shared" si="9"/>
        <v>0</v>
      </c>
      <c r="J98" s="14">
        <f t="shared" si="9"/>
        <v>0</v>
      </c>
      <c r="K98" s="14">
        <f t="shared" si="9"/>
        <v>0</v>
      </c>
      <c r="L98" s="14">
        <f t="shared" si="9"/>
        <v>0</v>
      </c>
      <c r="M98" s="14">
        <f t="shared" si="9"/>
        <v>0</v>
      </c>
      <c r="N98" s="14">
        <f t="shared" si="9"/>
        <v>0</v>
      </c>
      <c r="O98" s="14">
        <f t="shared" si="9"/>
        <v>0</v>
      </c>
      <c r="P98" s="14">
        <f t="shared" si="9"/>
        <v>0</v>
      </c>
      <c r="Q98" s="14">
        <f t="shared" si="9"/>
        <v>0</v>
      </c>
      <c r="R98" s="14">
        <f t="shared" si="9"/>
        <v>0</v>
      </c>
      <c r="S98" s="14">
        <f t="shared" si="9"/>
        <v>0</v>
      </c>
      <c r="T98" s="14">
        <f t="shared" si="9"/>
        <v>0</v>
      </c>
      <c r="U98" s="14">
        <f t="shared" si="9"/>
        <v>0</v>
      </c>
      <c r="V98" s="14">
        <f t="shared" si="9"/>
        <v>0</v>
      </c>
    </row>
    <row r="99" spans="1:22" ht="21.9" customHeight="1" x14ac:dyDescent="0.25">
      <c r="A99" s="34">
        <v>12</v>
      </c>
      <c r="B99" s="35" t="s">
        <v>237</v>
      </c>
      <c r="C99" s="36" t="s">
        <v>238</v>
      </c>
      <c r="D99" s="18">
        <v>307</v>
      </c>
      <c r="E99" s="36" t="s">
        <v>92</v>
      </c>
      <c r="F99" s="18">
        <v>7</v>
      </c>
      <c r="G99" s="36" t="s">
        <v>39</v>
      </c>
      <c r="H99" s="37">
        <v>0</v>
      </c>
      <c r="I99" s="14">
        <f t="shared" si="9"/>
        <v>0</v>
      </c>
      <c r="J99" s="14">
        <f t="shared" si="9"/>
        <v>0</v>
      </c>
      <c r="K99" s="14">
        <f t="shared" si="9"/>
        <v>0</v>
      </c>
      <c r="L99" s="14">
        <f t="shared" si="9"/>
        <v>0</v>
      </c>
      <c r="M99" s="14">
        <f t="shared" si="9"/>
        <v>0</v>
      </c>
      <c r="N99" s="14">
        <f t="shared" si="9"/>
        <v>0</v>
      </c>
      <c r="O99" s="14">
        <f t="shared" si="9"/>
        <v>0</v>
      </c>
      <c r="P99" s="14">
        <f t="shared" si="9"/>
        <v>0</v>
      </c>
      <c r="Q99" s="14">
        <f t="shared" si="9"/>
        <v>0</v>
      </c>
      <c r="R99" s="14">
        <f t="shared" si="9"/>
        <v>0</v>
      </c>
      <c r="S99" s="14">
        <f t="shared" si="9"/>
        <v>0</v>
      </c>
      <c r="T99" s="14">
        <f t="shared" si="9"/>
        <v>0</v>
      </c>
      <c r="U99" s="14">
        <f t="shared" si="9"/>
        <v>0</v>
      </c>
      <c r="V99" s="14">
        <f t="shared" si="9"/>
        <v>0</v>
      </c>
    </row>
    <row r="100" spans="1:22" ht="21.9" customHeight="1" x14ac:dyDescent="0.25">
      <c r="A100" s="34">
        <v>13</v>
      </c>
      <c r="B100" s="35" t="s">
        <v>239</v>
      </c>
      <c r="C100" s="36" t="s">
        <v>240</v>
      </c>
      <c r="D100" s="18">
        <v>317</v>
      </c>
      <c r="E100" s="36" t="s">
        <v>92</v>
      </c>
      <c r="F100" s="18">
        <v>8</v>
      </c>
      <c r="G100" s="36" t="s">
        <v>27</v>
      </c>
      <c r="H100" s="37">
        <v>0</v>
      </c>
      <c r="I100" s="14">
        <f t="shared" si="9"/>
        <v>0</v>
      </c>
      <c r="J100" s="14">
        <f t="shared" si="9"/>
        <v>0</v>
      </c>
      <c r="K100" s="14">
        <f t="shared" si="9"/>
        <v>0</v>
      </c>
      <c r="L100" s="14">
        <f t="shared" si="9"/>
        <v>0</v>
      </c>
      <c r="M100" s="14">
        <f t="shared" si="9"/>
        <v>0</v>
      </c>
      <c r="N100" s="14">
        <f t="shared" si="9"/>
        <v>0</v>
      </c>
      <c r="O100" s="14">
        <f t="shared" si="9"/>
        <v>0</v>
      </c>
      <c r="P100" s="14">
        <f t="shared" si="9"/>
        <v>0</v>
      </c>
      <c r="Q100" s="14">
        <f t="shared" si="9"/>
        <v>0</v>
      </c>
      <c r="R100" s="14">
        <f t="shared" si="9"/>
        <v>0</v>
      </c>
      <c r="S100" s="14">
        <f t="shared" si="9"/>
        <v>0</v>
      </c>
      <c r="T100" s="14">
        <f t="shared" si="9"/>
        <v>0</v>
      </c>
      <c r="U100" s="14">
        <f t="shared" si="9"/>
        <v>0</v>
      </c>
      <c r="V100" s="14">
        <f t="shared" si="9"/>
        <v>0</v>
      </c>
    </row>
    <row r="101" spans="1:22" ht="21.9" customHeight="1" x14ac:dyDescent="0.25">
      <c r="A101" s="34">
        <v>14</v>
      </c>
      <c r="B101" s="35" t="s">
        <v>241</v>
      </c>
      <c r="C101" s="36" t="s">
        <v>242</v>
      </c>
      <c r="D101" s="18">
        <v>396</v>
      </c>
      <c r="E101" s="36" t="s">
        <v>92</v>
      </c>
      <c r="F101" s="18">
        <v>7</v>
      </c>
      <c r="G101" s="36" t="s">
        <v>15</v>
      </c>
      <c r="H101" s="37">
        <v>0</v>
      </c>
      <c r="I101" s="14">
        <f t="shared" si="9"/>
        <v>0</v>
      </c>
      <c r="J101" s="14">
        <f t="shared" si="9"/>
        <v>0</v>
      </c>
      <c r="K101" s="14">
        <f t="shared" si="9"/>
        <v>0</v>
      </c>
      <c r="L101" s="14">
        <f t="shared" si="9"/>
        <v>0</v>
      </c>
      <c r="M101" s="14">
        <f t="shared" si="9"/>
        <v>0</v>
      </c>
      <c r="N101" s="14">
        <f t="shared" si="9"/>
        <v>0</v>
      </c>
      <c r="O101" s="14">
        <f t="shared" si="9"/>
        <v>0</v>
      </c>
      <c r="P101" s="14">
        <f t="shared" si="9"/>
        <v>0</v>
      </c>
      <c r="Q101" s="14">
        <f t="shared" si="9"/>
        <v>0</v>
      </c>
      <c r="R101" s="14">
        <f t="shared" si="9"/>
        <v>0</v>
      </c>
      <c r="S101" s="14">
        <f t="shared" si="9"/>
        <v>0</v>
      </c>
      <c r="T101" s="14">
        <f t="shared" si="9"/>
        <v>0</v>
      </c>
      <c r="U101" s="14">
        <f t="shared" si="9"/>
        <v>0</v>
      </c>
      <c r="V101" s="14">
        <f t="shared" si="9"/>
        <v>0</v>
      </c>
    </row>
    <row r="102" spans="1:22" ht="21.9" customHeight="1" x14ac:dyDescent="0.25">
      <c r="A102" s="34">
        <v>15</v>
      </c>
      <c r="B102" s="35" t="s">
        <v>243</v>
      </c>
      <c r="C102" s="36" t="s">
        <v>244</v>
      </c>
      <c r="D102" s="18">
        <v>47</v>
      </c>
      <c r="E102" s="36" t="s">
        <v>92</v>
      </c>
      <c r="F102" s="18">
        <v>7</v>
      </c>
      <c r="G102" s="36" t="s">
        <v>30</v>
      </c>
      <c r="H102" s="37">
        <v>0</v>
      </c>
      <c r="I102" s="14">
        <f t="shared" si="9"/>
        <v>0</v>
      </c>
      <c r="J102" s="14">
        <f t="shared" si="9"/>
        <v>0</v>
      </c>
      <c r="K102" s="14">
        <f t="shared" si="9"/>
        <v>0</v>
      </c>
      <c r="L102" s="14">
        <f t="shared" si="9"/>
        <v>0</v>
      </c>
      <c r="M102" s="14">
        <f t="shared" si="9"/>
        <v>0</v>
      </c>
      <c r="N102" s="14">
        <f t="shared" si="9"/>
        <v>0</v>
      </c>
      <c r="O102" s="14">
        <f t="shared" si="9"/>
        <v>0</v>
      </c>
      <c r="P102" s="14">
        <f t="shared" si="9"/>
        <v>0</v>
      </c>
      <c r="Q102" s="14">
        <f t="shared" si="9"/>
        <v>0</v>
      </c>
      <c r="R102" s="14">
        <f t="shared" si="9"/>
        <v>0</v>
      </c>
      <c r="S102" s="14">
        <f t="shared" si="9"/>
        <v>0</v>
      </c>
      <c r="T102" s="14">
        <f t="shared" si="9"/>
        <v>0</v>
      </c>
      <c r="U102" s="14">
        <f t="shared" si="9"/>
        <v>0</v>
      </c>
      <c r="V102" s="14">
        <f t="shared" si="9"/>
        <v>0</v>
      </c>
    </row>
    <row r="103" spans="1:22" ht="21.9" customHeight="1" x14ac:dyDescent="0.25">
      <c r="A103" s="38"/>
      <c r="B103" s="39"/>
      <c r="C103" s="21"/>
      <c r="D103" s="21"/>
      <c r="E103" s="21"/>
      <c r="F103" s="21"/>
      <c r="G103" s="21"/>
      <c r="H103" s="21"/>
      <c r="I103" s="14">
        <f t="shared" si="9"/>
        <v>0</v>
      </c>
      <c r="J103" s="14">
        <f t="shared" si="9"/>
        <v>0</v>
      </c>
      <c r="K103" s="14">
        <f t="shared" si="9"/>
        <v>0</v>
      </c>
      <c r="L103" s="14">
        <f t="shared" si="9"/>
        <v>0</v>
      </c>
      <c r="M103" s="14">
        <f t="shared" si="9"/>
        <v>0</v>
      </c>
      <c r="N103" s="14">
        <f t="shared" si="9"/>
        <v>0</v>
      </c>
      <c r="O103" s="14">
        <f t="shared" si="9"/>
        <v>0</v>
      </c>
      <c r="P103" s="14">
        <f t="shared" si="9"/>
        <v>0</v>
      </c>
      <c r="Q103" s="14">
        <f t="shared" si="9"/>
        <v>0</v>
      </c>
      <c r="R103" s="14">
        <f t="shared" si="9"/>
        <v>0</v>
      </c>
      <c r="S103" s="14">
        <f t="shared" si="9"/>
        <v>0</v>
      </c>
      <c r="T103" s="14">
        <f t="shared" si="9"/>
        <v>0</v>
      </c>
      <c r="U103" s="14">
        <f t="shared" si="9"/>
        <v>0</v>
      </c>
      <c r="V103" s="14">
        <f t="shared" si="9"/>
        <v>0</v>
      </c>
    </row>
    <row r="104" spans="1:22" ht="19.95" customHeight="1" x14ac:dyDescent="0.25">
      <c r="A104" s="44" t="s">
        <v>245</v>
      </c>
      <c r="B104" s="45"/>
      <c r="C104" s="46"/>
      <c r="D104" s="46"/>
      <c r="E104" s="46"/>
      <c r="F104" s="46"/>
      <c r="G104" s="46"/>
      <c r="H104" s="46"/>
      <c r="I104" s="47">
        <f>SUM(I$2:I103)</f>
        <v>69</v>
      </c>
      <c r="J104" s="47">
        <f>SUM(J$2:J103)</f>
        <v>23</v>
      </c>
      <c r="K104" s="47">
        <f>SUM(K$2:K103)</f>
        <v>42</v>
      </c>
      <c r="L104" s="47">
        <f>SUM(L$2:L103)</f>
        <v>6</v>
      </c>
      <c r="M104" s="47">
        <f>SUM(M$2:M103)</f>
        <v>26</v>
      </c>
      <c r="N104" s="47">
        <f>SUM(N$2:N103)</f>
        <v>12</v>
      </c>
      <c r="O104" s="47">
        <f>SUM(O$2:O103)</f>
        <v>28</v>
      </c>
      <c r="P104" s="47">
        <f>SUM(P$2:P103)</f>
        <v>14</v>
      </c>
      <c r="Q104" s="47">
        <f>SUM(Q$2:Q103)</f>
        <v>27</v>
      </c>
      <c r="R104" s="47">
        <f>SUM(R$2:R103)</f>
        <v>0</v>
      </c>
      <c r="S104" s="47">
        <f>SUM(S$2:S103)</f>
        <v>26</v>
      </c>
      <c r="T104" s="47">
        <f>SUM(T$2:T103)</f>
        <v>14</v>
      </c>
      <c r="U104" s="47">
        <f>SUM(U$2:U103)</f>
        <v>16</v>
      </c>
      <c r="V104" s="47">
        <f>SUM(V$2:V103)</f>
        <v>27</v>
      </c>
    </row>
  </sheetData>
  <conditionalFormatting sqref="I2:V103">
    <cfRule type="cellIs" dxfId="0" priority="1" stopIfTrue="1" operator="equal">
      <formula>0</formula>
    </cfRule>
  </conditionalFormatting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0"/>
  <sheetViews>
    <sheetView showGridLines="0" workbookViewId="0">
      <pane ySplit="2" topLeftCell="A3" activePane="bottomLeft" state="frozen"/>
      <selection pane="bottomLeft"/>
    </sheetView>
  </sheetViews>
  <sheetFormatPr defaultColWidth="6.81640625" defaultRowHeight="13.05" customHeight="1" x14ac:dyDescent="0.3"/>
  <cols>
    <col min="1" max="1" width="8.453125" style="48" customWidth="1"/>
    <col min="2" max="2" width="15.26953125" style="48" customWidth="1"/>
    <col min="3" max="3" width="27.26953125" style="48" customWidth="1"/>
    <col min="4" max="4" width="8.453125" style="48" customWidth="1"/>
    <col min="5" max="5" width="11.453125" style="48" customWidth="1"/>
    <col min="6" max="6" width="9.81640625" style="48" customWidth="1"/>
    <col min="7" max="7" width="17.453125" style="48" customWidth="1"/>
    <col min="8" max="256" width="6.90625" style="48" customWidth="1"/>
  </cols>
  <sheetData>
    <row r="1" spans="1:7" ht="25.05" customHeight="1" x14ac:dyDescent="0.3">
      <c r="A1" s="75" t="s">
        <v>246</v>
      </c>
      <c r="B1" s="75"/>
      <c r="C1" s="75"/>
      <c r="D1" s="75"/>
      <c r="E1" s="75"/>
      <c r="F1" s="75"/>
      <c r="G1" s="75"/>
    </row>
    <row r="2" spans="1:7" ht="18.600000000000001" customHeight="1" x14ac:dyDescent="0.3">
      <c r="A2" s="49" t="s">
        <v>1</v>
      </c>
      <c r="B2" s="49" t="s">
        <v>51</v>
      </c>
      <c r="C2" s="49" t="s">
        <v>52</v>
      </c>
      <c r="D2" s="49" t="s">
        <v>53</v>
      </c>
      <c r="E2" s="49" t="s">
        <v>54</v>
      </c>
      <c r="F2" s="49" t="s">
        <v>55</v>
      </c>
      <c r="G2" s="49" t="s">
        <v>2</v>
      </c>
    </row>
    <row r="3" spans="1:7" ht="19.95" customHeight="1" x14ac:dyDescent="0.3">
      <c r="A3" s="50">
        <v>1</v>
      </c>
      <c r="B3" s="51" t="s">
        <v>215</v>
      </c>
      <c r="C3" s="51" t="s">
        <v>216</v>
      </c>
      <c r="D3" s="50">
        <v>163</v>
      </c>
      <c r="E3" s="51" t="s">
        <v>92</v>
      </c>
      <c r="F3" s="50">
        <v>7</v>
      </c>
      <c r="G3" s="51" t="s">
        <v>15</v>
      </c>
    </row>
    <row r="4" spans="1:7" ht="19.95" customHeight="1" x14ac:dyDescent="0.3">
      <c r="A4" s="50">
        <v>2</v>
      </c>
      <c r="B4" s="51" t="s">
        <v>217</v>
      </c>
      <c r="C4" s="51" t="s">
        <v>218</v>
      </c>
      <c r="D4" s="50">
        <v>57</v>
      </c>
      <c r="E4" s="51" t="s">
        <v>92</v>
      </c>
      <c r="F4" s="50">
        <v>7</v>
      </c>
      <c r="G4" s="51" t="s">
        <v>9</v>
      </c>
    </row>
    <row r="5" spans="1:7" ht="19.95" customHeight="1" x14ac:dyDescent="0.3">
      <c r="A5" s="50">
        <v>3</v>
      </c>
      <c r="B5" s="51" t="s">
        <v>219</v>
      </c>
      <c r="C5" s="51" t="s">
        <v>220</v>
      </c>
      <c r="D5" s="50">
        <v>328</v>
      </c>
      <c r="E5" s="51" t="s">
        <v>92</v>
      </c>
      <c r="F5" s="50">
        <v>8</v>
      </c>
      <c r="G5" s="51" t="s">
        <v>30</v>
      </c>
    </row>
    <row r="6" spans="1:7" ht="19.95" customHeight="1" x14ac:dyDescent="0.3">
      <c r="A6" s="50">
        <v>4</v>
      </c>
      <c r="B6" s="51" t="s">
        <v>221</v>
      </c>
      <c r="C6" s="51" t="s">
        <v>222</v>
      </c>
      <c r="D6" s="50">
        <v>255</v>
      </c>
      <c r="E6" s="51" t="s">
        <v>92</v>
      </c>
      <c r="F6" s="50">
        <v>7</v>
      </c>
      <c r="G6" s="51" t="s">
        <v>21</v>
      </c>
    </row>
    <row r="7" spans="1:7" ht="19.95" customHeight="1" x14ac:dyDescent="0.3">
      <c r="A7" s="50">
        <v>5</v>
      </c>
      <c r="B7" s="51" t="s">
        <v>223</v>
      </c>
      <c r="C7" s="51" t="s">
        <v>224</v>
      </c>
      <c r="D7" s="50">
        <v>284</v>
      </c>
      <c r="E7" s="51" t="s">
        <v>92</v>
      </c>
      <c r="F7" s="50">
        <v>8</v>
      </c>
      <c r="G7" s="51" t="s">
        <v>21</v>
      </c>
    </row>
    <row r="8" spans="1:7" ht="19.95" customHeight="1" x14ac:dyDescent="0.3">
      <c r="A8" s="50">
        <v>6</v>
      </c>
      <c r="B8" s="51" t="s">
        <v>225</v>
      </c>
      <c r="C8" s="51" t="s">
        <v>226</v>
      </c>
      <c r="D8" s="50">
        <v>418</v>
      </c>
      <c r="E8" s="51" t="s">
        <v>92</v>
      </c>
      <c r="F8" s="50">
        <v>8</v>
      </c>
      <c r="G8" s="51" t="s">
        <v>36</v>
      </c>
    </row>
    <row r="9" spans="1:7" ht="19.95" customHeight="1" x14ac:dyDescent="0.3">
      <c r="A9" s="50">
        <v>7</v>
      </c>
      <c r="B9" s="51" t="s">
        <v>227</v>
      </c>
      <c r="C9" s="51" t="s">
        <v>228</v>
      </c>
      <c r="D9" s="50">
        <v>190</v>
      </c>
      <c r="E9" s="51" t="s">
        <v>92</v>
      </c>
      <c r="F9" s="50">
        <v>7</v>
      </c>
      <c r="G9" s="51" t="s">
        <v>12</v>
      </c>
    </row>
    <row r="10" spans="1:7" ht="19.95" customHeight="1" x14ac:dyDescent="0.3">
      <c r="A10" s="50">
        <v>8</v>
      </c>
      <c r="B10" s="51" t="s">
        <v>229</v>
      </c>
      <c r="C10" s="51" t="s">
        <v>230</v>
      </c>
      <c r="D10" s="50">
        <v>133</v>
      </c>
      <c r="E10" s="51" t="s">
        <v>92</v>
      </c>
      <c r="F10" s="50">
        <v>7</v>
      </c>
      <c r="G10" s="51" t="s">
        <v>9</v>
      </c>
    </row>
    <row r="11" spans="1:7" ht="19.95" customHeight="1" x14ac:dyDescent="0.3">
      <c r="A11" s="50">
        <v>9</v>
      </c>
      <c r="B11" s="51" t="s">
        <v>231</v>
      </c>
      <c r="C11" s="51" t="s">
        <v>232</v>
      </c>
      <c r="D11" s="50">
        <v>311</v>
      </c>
      <c r="E11" s="51" t="s">
        <v>92</v>
      </c>
      <c r="F11" s="50">
        <v>8</v>
      </c>
      <c r="G11" s="51" t="s">
        <v>24</v>
      </c>
    </row>
    <row r="12" spans="1:7" ht="19.95" customHeight="1" x14ac:dyDescent="0.3">
      <c r="A12" s="50">
        <v>10</v>
      </c>
      <c r="B12" s="51" t="s">
        <v>233</v>
      </c>
      <c r="C12" s="51" t="s">
        <v>234</v>
      </c>
      <c r="D12" s="50">
        <v>121</v>
      </c>
      <c r="E12" s="51" t="s">
        <v>92</v>
      </c>
      <c r="F12" s="50">
        <v>5</v>
      </c>
      <c r="G12" s="51" t="s">
        <v>27</v>
      </c>
    </row>
    <row r="13" spans="1:7" ht="19.95" customHeight="1" x14ac:dyDescent="0.3">
      <c r="A13" s="50">
        <v>11</v>
      </c>
      <c r="B13" s="51" t="s">
        <v>235</v>
      </c>
      <c r="C13" s="51" t="s">
        <v>236</v>
      </c>
      <c r="D13" s="50">
        <v>117</v>
      </c>
      <c r="E13" s="51" t="s">
        <v>92</v>
      </c>
      <c r="F13" s="50">
        <v>3</v>
      </c>
      <c r="G13" s="51" t="s">
        <v>30</v>
      </c>
    </row>
    <row r="14" spans="1:7" ht="19.95" customHeight="1" x14ac:dyDescent="0.3">
      <c r="A14" s="50">
        <v>12</v>
      </c>
      <c r="B14" s="51" t="s">
        <v>237</v>
      </c>
      <c r="C14" s="51" t="s">
        <v>238</v>
      </c>
      <c r="D14" s="50">
        <v>307</v>
      </c>
      <c r="E14" s="51" t="s">
        <v>92</v>
      </c>
      <c r="F14" s="50">
        <v>7</v>
      </c>
      <c r="G14" s="51" t="s">
        <v>39</v>
      </c>
    </row>
    <row r="15" spans="1:7" ht="19.95" customHeight="1" x14ac:dyDescent="0.3">
      <c r="A15" s="50">
        <v>13</v>
      </c>
      <c r="B15" s="51" t="s">
        <v>239</v>
      </c>
      <c r="C15" s="51" t="s">
        <v>240</v>
      </c>
      <c r="D15" s="50">
        <v>317</v>
      </c>
      <c r="E15" s="51" t="s">
        <v>92</v>
      </c>
      <c r="F15" s="50">
        <v>8</v>
      </c>
      <c r="G15" s="51" t="s">
        <v>27</v>
      </c>
    </row>
    <row r="16" spans="1:7" ht="19.95" customHeight="1" x14ac:dyDescent="0.3">
      <c r="A16" s="50">
        <v>14</v>
      </c>
      <c r="B16" s="51" t="s">
        <v>241</v>
      </c>
      <c r="C16" s="51" t="s">
        <v>242</v>
      </c>
      <c r="D16" s="50">
        <v>396</v>
      </c>
      <c r="E16" s="51" t="s">
        <v>92</v>
      </c>
      <c r="F16" s="50">
        <v>7</v>
      </c>
      <c r="G16" s="51" t="s">
        <v>15</v>
      </c>
    </row>
    <row r="17" spans="1:7" ht="19.95" customHeight="1" x14ac:dyDescent="0.3">
      <c r="A17" s="50">
        <v>15</v>
      </c>
      <c r="B17" s="51" t="s">
        <v>243</v>
      </c>
      <c r="C17" s="51" t="s">
        <v>244</v>
      </c>
      <c r="D17" s="50">
        <v>47</v>
      </c>
      <c r="E17" s="51" t="s">
        <v>92</v>
      </c>
      <c r="F17" s="50">
        <v>7</v>
      </c>
      <c r="G17" s="51" t="s">
        <v>30</v>
      </c>
    </row>
    <row r="18" spans="1:7" ht="19.95" customHeight="1" x14ac:dyDescent="0.3">
      <c r="A18" s="50">
        <v>16</v>
      </c>
      <c r="B18" s="51" t="s">
        <v>247</v>
      </c>
      <c r="C18" s="51" t="s">
        <v>248</v>
      </c>
      <c r="D18" s="50">
        <v>295</v>
      </c>
      <c r="E18" s="51" t="s">
        <v>92</v>
      </c>
      <c r="F18" s="50">
        <v>7</v>
      </c>
      <c r="G18" s="51" t="s">
        <v>15</v>
      </c>
    </row>
    <row r="19" spans="1:7" ht="19.95" customHeight="1" x14ac:dyDescent="0.3">
      <c r="A19" s="50">
        <v>17</v>
      </c>
      <c r="B19" s="51" t="s">
        <v>249</v>
      </c>
      <c r="C19" s="51" t="s">
        <v>250</v>
      </c>
      <c r="D19" s="50">
        <v>340</v>
      </c>
      <c r="E19" s="51" t="s">
        <v>92</v>
      </c>
      <c r="F19" s="50">
        <v>8</v>
      </c>
      <c r="G19" s="51" t="s">
        <v>39</v>
      </c>
    </row>
    <row r="20" spans="1:7" ht="19.95" customHeight="1" x14ac:dyDescent="0.3">
      <c r="A20" s="50">
        <v>18</v>
      </c>
      <c r="B20" s="51" t="s">
        <v>251</v>
      </c>
      <c r="C20" s="51" t="s">
        <v>252</v>
      </c>
      <c r="D20" s="50">
        <v>3</v>
      </c>
      <c r="E20" s="51" t="s">
        <v>92</v>
      </c>
      <c r="F20" s="50">
        <v>8</v>
      </c>
      <c r="G20" s="51" t="s">
        <v>24</v>
      </c>
    </row>
    <row r="21" spans="1:7" ht="19.95" customHeight="1" x14ac:dyDescent="0.3">
      <c r="A21" s="50">
        <v>19</v>
      </c>
      <c r="B21" s="51" t="s">
        <v>253</v>
      </c>
      <c r="C21" s="51" t="s">
        <v>254</v>
      </c>
      <c r="D21" s="50">
        <v>1300</v>
      </c>
      <c r="E21" s="51" t="s">
        <v>92</v>
      </c>
      <c r="F21" s="50">
        <v>8</v>
      </c>
      <c r="G21" s="51" t="s">
        <v>42</v>
      </c>
    </row>
    <row r="22" spans="1:7" ht="19.95" customHeight="1" x14ac:dyDescent="0.3">
      <c r="A22" s="50">
        <v>20</v>
      </c>
      <c r="B22" s="51" t="s">
        <v>255</v>
      </c>
      <c r="C22" s="51" t="s">
        <v>256</v>
      </c>
      <c r="D22" s="50">
        <v>339</v>
      </c>
      <c r="E22" s="51" t="s">
        <v>92</v>
      </c>
      <c r="F22" s="50">
        <v>8</v>
      </c>
      <c r="G22" s="51" t="s">
        <v>12</v>
      </c>
    </row>
    <row r="23" spans="1:7" ht="19.95" customHeight="1" x14ac:dyDescent="0.3">
      <c r="A23" s="50">
        <v>21</v>
      </c>
      <c r="B23" s="51" t="s">
        <v>257</v>
      </c>
      <c r="C23" s="51" t="s">
        <v>258</v>
      </c>
      <c r="D23" s="50">
        <v>191</v>
      </c>
      <c r="E23" s="51" t="s">
        <v>92</v>
      </c>
      <c r="F23" s="50">
        <v>7</v>
      </c>
      <c r="G23" s="51" t="s">
        <v>12</v>
      </c>
    </row>
    <row r="24" spans="1:7" ht="19.95" customHeight="1" x14ac:dyDescent="0.3">
      <c r="A24" s="50">
        <v>22</v>
      </c>
      <c r="B24" s="51" t="s">
        <v>259</v>
      </c>
      <c r="C24" s="51" t="s">
        <v>260</v>
      </c>
      <c r="D24" s="50">
        <v>90</v>
      </c>
      <c r="E24" s="51" t="s">
        <v>92</v>
      </c>
      <c r="F24" s="50">
        <v>8</v>
      </c>
      <c r="G24" s="51" t="s">
        <v>21</v>
      </c>
    </row>
    <row r="25" spans="1:7" ht="19.95" customHeight="1" x14ac:dyDescent="0.3">
      <c r="A25" s="50">
        <v>23</v>
      </c>
      <c r="B25" s="51" t="s">
        <v>261</v>
      </c>
      <c r="C25" s="51" t="s">
        <v>262</v>
      </c>
      <c r="D25" s="50">
        <v>259</v>
      </c>
      <c r="E25" s="51" t="s">
        <v>92</v>
      </c>
      <c r="F25" s="50">
        <v>8</v>
      </c>
      <c r="G25" s="51" t="s">
        <v>24</v>
      </c>
    </row>
    <row r="26" spans="1:7" ht="19.95" customHeight="1" x14ac:dyDescent="0.3">
      <c r="A26" s="50">
        <v>24</v>
      </c>
      <c r="B26" s="51" t="s">
        <v>263</v>
      </c>
      <c r="C26" s="51" t="s">
        <v>264</v>
      </c>
      <c r="D26" s="50">
        <v>38</v>
      </c>
      <c r="E26" s="51" t="s">
        <v>92</v>
      </c>
      <c r="F26" s="50">
        <v>8</v>
      </c>
      <c r="G26" s="51" t="s">
        <v>33</v>
      </c>
    </row>
    <row r="27" spans="1:7" ht="19.95" customHeight="1" x14ac:dyDescent="0.3">
      <c r="A27" s="50">
        <v>25</v>
      </c>
      <c r="B27" s="51" t="s">
        <v>265</v>
      </c>
      <c r="C27" s="51" t="s">
        <v>266</v>
      </c>
      <c r="D27" s="50">
        <v>240</v>
      </c>
      <c r="E27" s="51" t="s">
        <v>92</v>
      </c>
      <c r="F27" s="50">
        <v>8</v>
      </c>
      <c r="G27" s="51" t="s">
        <v>12</v>
      </c>
    </row>
    <row r="28" spans="1:7" ht="19.95" customHeight="1" x14ac:dyDescent="0.3">
      <c r="A28" s="50">
        <v>26</v>
      </c>
      <c r="B28" s="51" t="s">
        <v>267</v>
      </c>
      <c r="C28" s="51" t="s">
        <v>268</v>
      </c>
      <c r="D28" s="50">
        <v>229</v>
      </c>
      <c r="E28" s="51" t="s">
        <v>92</v>
      </c>
      <c r="F28" s="50">
        <v>7</v>
      </c>
      <c r="G28" s="51" t="s">
        <v>27</v>
      </c>
    </row>
    <row r="29" spans="1:7" ht="19.95" customHeight="1" x14ac:dyDescent="0.3">
      <c r="A29" s="50">
        <v>27</v>
      </c>
      <c r="B29" s="51" t="s">
        <v>269</v>
      </c>
      <c r="C29" s="51" t="s">
        <v>270</v>
      </c>
      <c r="D29" s="50">
        <v>1400</v>
      </c>
      <c r="E29" s="51" t="s">
        <v>92</v>
      </c>
      <c r="F29" s="50">
        <v>5</v>
      </c>
      <c r="G29" s="51" t="s">
        <v>27</v>
      </c>
    </row>
    <row r="30" spans="1:7" ht="19.95" customHeight="1" x14ac:dyDescent="0.3">
      <c r="A30" s="50">
        <v>28</v>
      </c>
      <c r="B30" s="51" t="s">
        <v>271</v>
      </c>
      <c r="C30" s="51" t="s">
        <v>272</v>
      </c>
      <c r="D30" s="50">
        <v>147</v>
      </c>
      <c r="E30" s="51" t="s">
        <v>92</v>
      </c>
      <c r="F30" s="50">
        <v>7</v>
      </c>
      <c r="G30" s="51" t="s">
        <v>15</v>
      </c>
    </row>
    <row r="31" spans="1:7" ht="19.95" customHeight="1" x14ac:dyDescent="0.3">
      <c r="A31" s="50">
        <v>29</v>
      </c>
      <c r="B31" s="51" t="s">
        <v>273</v>
      </c>
      <c r="C31" s="51" t="s">
        <v>274</v>
      </c>
      <c r="D31" s="50">
        <v>127</v>
      </c>
      <c r="E31" s="51" t="s">
        <v>92</v>
      </c>
      <c r="F31" s="50">
        <v>7</v>
      </c>
      <c r="G31" s="51" t="s">
        <v>48</v>
      </c>
    </row>
    <row r="32" spans="1:7" ht="19.95" customHeight="1" x14ac:dyDescent="0.3">
      <c r="A32" s="50"/>
      <c r="B32" s="52"/>
      <c r="C32" s="52"/>
      <c r="D32" s="50"/>
      <c r="E32" s="52"/>
      <c r="F32" s="50"/>
      <c r="G32" s="52"/>
    </row>
    <row r="33" spans="1:7" ht="19.95" customHeight="1" x14ac:dyDescent="0.3">
      <c r="A33" s="50"/>
      <c r="B33" s="52"/>
      <c r="C33" s="52"/>
      <c r="D33" s="50"/>
      <c r="E33" s="52"/>
      <c r="F33" s="50"/>
      <c r="G33" s="52"/>
    </row>
    <row r="34" spans="1:7" ht="19.95" customHeight="1" x14ac:dyDescent="0.3">
      <c r="A34" s="50"/>
      <c r="B34" s="52"/>
      <c r="C34" s="52"/>
      <c r="D34" s="50"/>
      <c r="E34" s="52"/>
      <c r="F34" s="50"/>
      <c r="G34" s="52"/>
    </row>
    <row r="35" spans="1:7" ht="19.95" customHeight="1" x14ac:dyDescent="0.3">
      <c r="A35" s="50"/>
      <c r="B35" s="52"/>
      <c r="C35" s="52"/>
      <c r="D35" s="50"/>
      <c r="E35" s="52"/>
      <c r="F35" s="50"/>
      <c r="G35" s="52"/>
    </row>
    <row r="36" spans="1:7" ht="18.600000000000001" customHeight="1" x14ac:dyDescent="0.3">
      <c r="A36" s="53"/>
      <c r="B36" s="53"/>
      <c r="C36" s="53"/>
      <c r="D36" s="53"/>
      <c r="E36" s="53"/>
      <c r="F36" s="53"/>
      <c r="G36" s="53"/>
    </row>
    <row r="37" spans="1:7" ht="18.600000000000001" customHeight="1" x14ac:dyDescent="0.3">
      <c r="A37" s="53"/>
      <c r="B37" s="53"/>
      <c r="C37" s="53"/>
      <c r="D37" s="53"/>
      <c r="E37" s="53"/>
      <c r="F37" s="53"/>
      <c r="G37" s="53"/>
    </row>
    <row r="38" spans="1:7" ht="18.600000000000001" customHeight="1" x14ac:dyDescent="0.3">
      <c r="A38" s="53"/>
      <c r="B38" s="53"/>
      <c r="C38" s="53"/>
      <c r="D38" s="53"/>
      <c r="E38" s="53"/>
      <c r="F38" s="53"/>
      <c r="G38" s="53"/>
    </row>
    <row r="39" spans="1:7" ht="18.600000000000001" customHeight="1" x14ac:dyDescent="0.3">
      <c r="A39" s="53"/>
      <c r="B39" s="53"/>
      <c r="C39" s="53"/>
      <c r="D39" s="53"/>
      <c r="E39" s="53"/>
      <c r="F39" s="53"/>
      <c r="G39" s="53"/>
    </row>
    <row r="40" spans="1:7" ht="18.600000000000001" customHeight="1" x14ac:dyDescent="0.3">
      <c r="A40" s="53"/>
      <c r="B40" s="53"/>
      <c r="C40" s="53"/>
      <c r="D40" s="53"/>
      <c r="E40" s="53"/>
      <c r="F40" s="53"/>
      <c r="G40" s="53"/>
    </row>
  </sheetData>
  <mergeCells count="1">
    <mergeCell ref="A1:G1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38"/>
  <sheetViews>
    <sheetView showGridLines="0" workbookViewId="0">
      <pane xSplit="1" ySplit="2" topLeftCell="B3" activePane="bottomRight" state="frozen"/>
      <selection pane="topRight"/>
      <selection pane="bottomLeft"/>
      <selection pane="bottomRight" activeCell="B3" sqref="B3"/>
    </sheetView>
  </sheetViews>
  <sheetFormatPr defaultColWidth="14" defaultRowHeight="18" customHeight="1" x14ac:dyDescent="0.25"/>
  <cols>
    <col min="1" max="1" width="8.81640625" style="54" customWidth="1"/>
    <col min="2" max="2" width="13.54296875" style="54" customWidth="1"/>
    <col min="3" max="3" width="29.7265625" style="54" customWidth="1"/>
    <col min="4" max="4" width="7.90625" style="54" customWidth="1"/>
    <col min="5" max="5" width="11.54296875" style="54" customWidth="1"/>
    <col min="6" max="6" width="9.81640625" style="54" customWidth="1"/>
    <col min="7" max="7" width="16.7265625" style="54" customWidth="1"/>
    <col min="8" max="256" width="14" style="54" customWidth="1"/>
  </cols>
  <sheetData>
    <row r="1" spans="1:7" ht="25.05" customHeight="1" x14ac:dyDescent="0.25">
      <c r="A1" s="75" t="s">
        <v>275</v>
      </c>
      <c r="B1" s="75"/>
      <c r="C1" s="75"/>
      <c r="D1" s="75"/>
      <c r="E1" s="75"/>
      <c r="F1" s="75"/>
      <c r="G1" s="75"/>
    </row>
    <row r="2" spans="1:7" ht="18.600000000000001" customHeight="1" x14ac:dyDescent="0.3">
      <c r="A2" s="55" t="s">
        <v>1</v>
      </c>
      <c r="B2" s="55" t="s">
        <v>51</v>
      </c>
      <c r="C2" s="56" t="s">
        <v>52</v>
      </c>
      <c r="D2" s="56" t="s">
        <v>53</v>
      </c>
      <c r="E2" s="56" t="s">
        <v>54</v>
      </c>
      <c r="F2" s="56" t="s">
        <v>55</v>
      </c>
      <c r="G2" s="56" t="s">
        <v>2</v>
      </c>
    </row>
    <row r="3" spans="1:7" ht="18.600000000000001" customHeight="1" x14ac:dyDescent="0.25">
      <c r="A3" s="57">
        <v>1</v>
      </c>
      <c r="B3" s="58" t="s">
        <v>184</v>
      </c>
      <c r="C3" s="59" t="s">
        <v>185</v>
      </c>
      <c r="D3" s="60">
        <v>44</v>
      </c>
      <c r="E3" s="59" t="s">
        <v>60</v>
      </c>
      <c r="F3" s="60">
        <v>8</v>
      </c>
      <c r="G3" s="59" t="s">
        <v>33</v>
      </c>
    </row>
    <row r="4" spans="1:7" ht="18.600000000000001" customHeight="1" x14ac:dyDescent="0.25">
      <c r="A4" s="34">
        <v>2</v>
      </c>
      <c r="B4" s="35" t="s">
        <v>186</v>
      </c>
      <c r="C4" s="36" t="s">
        <v>187</v>
      </c>
      <c r="D4" s="18">
        <v>296</v>
      </c>
      <c r="E4" s="36" t="s">
        <v>60</v>
      </c>
      <c r="F4" s="18">
        <v>8</v>
      </c>
      <c r="G4" s="36" t="s">
        <v>15</v>
      </c>
    </row>
    <row r="5" spans="1:7" ht="18.600000000000001" customHeight="1" x14ac:dyDescent="0.25">
      <c r="A5" s="34">
        <v>3</v>
      </c>
      <c r="B5" s="35" t="s">
        <v>188</v>
      </c>
      <c r="C5" s="36" t="s">
        <v>189</v>
      </c>
      <c r="D5" s="18">
        <v>36</v>
      </c>
      <c r="E5" s="36" t="s">
        <v>60</v>
      </c>
      <c r="F5" s="18">
        <v>7</v>
      </c>
      <c r="G5" s="36" t="s">
        <v>27</v>
      </c>
    </row>
    <row r="6" spans="1:7" ht="18.600000000000001" customHeight="1" x14ac:dyDescent="0.25">
      <c r="A6" s="34">
        <v>4</v>
      </c>
      <c r="B6" s="35" t="s">
        <v>190</v>
      </c>
      <c r="C6" s="36" t="s">
        <v>191</v>
      </c>
      <c r="D6" s="18">
        <v>110</v>
      </c>
      <c r="E6" s="36" t="s">
        <v>60</v>
      </c>
      <c r="F6" s="18">
        <v>7</v>
      </c>
      <c r="G6" s="36" t="s">
        <v>18</v>
      </c>
    </row>
    <row r="7" spans="1:7" ht="18.600000000000001" customHeight="1" x14ac:dyDescent="0.25">
      <c r="A7" s="34">
        <v>5</v>
      </c>
      <c r="B7" s="35" t="s">
        <v>192</v>
      </c>
      <c r="C7" s="36" t="s">
        <v>193</v>
      </c>
      <c r="D7" s="18">
        <v>67</v>
      </c>
      <c r="E7" s="36" t="s">
        <v>60</v>
      </c>
      <c r="F7" s="18">
        <v>8</v>
      </c>
      <c r="G7" s="36" t="s">
        <v>42</v>
      </c>
    </row>
    <row r="8" spans="1:7" ht="18.600000000000001" customHeight="1" x14ac:dyDescent="0.25">
      <c r="A8" s="34">
        <v>6</v>
      </c>
      <c r="B8" s="35" t="s">
        <v>194</v>
      </c>
      <c r="C8" s="36" t="s">
        <v>195</v>
      </c>
      <c r="D8" s="18">
        <v>52</v>
      </c>
      <c r="E8" s="36" t="s">
        <v>60</v>
      </c>
      <c r="F8" s="18">
        <v>7</v>
      </c>
      <c r="G8" s="36" t="s">
        <v>24</v>
      </c>
    </row>
    <row r="9" spans="1:7" ht="18.600000000000001" customHeight="1" x14ac:dyDescent="0.25">
      <c r="A9" s="34">
        <v>7</v>
      </c>
      <c r="B9" s="35" t="s">
        <v>196</v>
      </c>
      <c r="C9" s="36" t="s">
        <v>197</v>
      </c>
      <c r="D9" s="18">
        <v>236</v>
      </c>
      <c r="E9" s="36" t="s">
        <v>60</v>
      </c>
      <c r="F9" s="18">
        <v>8</v>
      </c>
      <c r="G9" s="36" t="s">
        <v>12</v>
      </c>
    </row>
    <row r="10" spans="1:7" ht="18.600000000000001" customHeight="1" x14ac:dyDescent="0.25">
      <c r="A10" s="34">
        <v>8</v>
      </c>
      <c r="B10" s="35" t="s">
        <v>198</v>
      </c>
      <c r="C10" s="36" t="s">
        <v>199</v>
      </c>
      <c r="D10" s="18">
        <v>136</v>
      </c>
      <c r="E10" s="36" t="s">
        <v>60</v>
      </c>
      <c r="F10" s="18">
        <v>7</v>
      </c>
      <c r="G10" s="36" t="s">
        <v>42</v>
      </c>
    </row>
    <row r="11" spans="1:7" ht="18.600000000000001" customHeight="1" x14ac:dyDescent="0.25">
      <c r="A11" s="34">
        <v>9</v>
      </c>
      <c r="B11" s="35" t="s">
        <v>200</v>
      </c>
      <c r="C11" s="36" t="s">
        <v>201</v>
      </c>
      <c r="D11" s="18">
        <v>79</v>
      </c>
      <c r="E11" s="36" t="s">
        <v>60</v>
      </c>
      <c r="F11" s="18">
        <v>7</v>
      </c>
      <c r="G11" s="36" t="s">
        <v>42</v>
      </c>
    </row>
    <row r="12" spans="1:7" ht="18.600000000000001" customHeight="1" x14ac:dyDescent="0.25">
      <c r="A12" s="34">
        <v>10</v>
      </c>
      <c r="B12" s="35" t="s">
        <v>202</v>
      </c>
      <c r="C12" s="36" t="s">
        <v>203</v>
      </c>
      <c r="D12" s="18">
        <v>403</v>
      </c>
      <c r="E12" s="36" t="s">
        <v>60</v>
      </c>
      <c r="F12" s="18">
        <v>7</v>
      </c>
      <c r="G12" s="36" t="s">
        <v>24</v>
      </c>
    </row>
    <row r="13" spans="1:7" ht="18.600000000000001" customHeight="1" x14ac:dyDescent="0.25">
      <c r="A13" s="34">
        <v>11</v>
      </c>
      <c r="B13" s="35" t="s">
        <v>204</v>
      </c>
      <c r="C13" s="36" t="s">
        <v>205</v>
      </c>
      <c r="D13" s="18">
        <v>355</v>
      </c>
      <c r="E13" s="36" t="s">
        <v>60</v>
      </c>
      <c r="F13" s="18">
        <v>7</v>
      </c>
      <c r="G13" s="36" t="s">
        <v>21</v>
      </c>
    </row>
    <row r="14" spans="1:7" ht="18.600000000000001" customHeight="1" x14ac:dyDescent="0.25">
      <c r="A14" s="34">
        <v>12</v>
      </c>
      <c r="B14" s="35" t="s">
        <v>206</v>
      </c>
      <c r="C14" s="36" t="s">
        <v>207</v>
      </c>
      <c r="D14" s="18">
        <v>153</v>
      </c>
      <c r="E14" s="36" t="s">
        <v>60</v>
      </c>
      <c r="F14" s="18">
        <v>7</v>
      </c>
      <c r="G14" s="36" t="s">
        <v>45</v>
      </c>
    </row>
    <row r="15" spans="1:7" ht="18.600000000000001" customHeight="1" x14ac:dyDescent="0.25">
      <c r="A15" s="34">
        <v>13</v>
      </c>
      <c r="B15" s="35" t="s">
        <v>208</v>
      </c>
      <c r="C15" s="36" t="s">
        <v>209</v>
      </c>
      <c r="D15" s="18">
        <v>235</v>
      </c>
      <c r="E15" s="36" t="s">
        <v>60</v>
      </c>
      <c r="F15" s="18">
        <v>8</v>
      </c>
      <c r="G15" s="36" t="s">
        <v>12</v>
      </c>
    </row>
    <row r="16" spans="1:7" ht="18.600000000000001" customHeight="1" x14ac:dyDescent="0.25">
      <c r="A16" s="34">
        <v>14</v>
      </c>
      <c r="B16" s="35" t="s">
        <v>210</v>
      </c>
      <c r="C16" s="36" t="s">
        <v>211</v>
      </c>
      <c r="D16" s="18">
        <v>151</v>
      </c>
      <c r="E16" s="36" t="s">
        <v>60</v>
      </c>
      <c r="F16" s="18">
        <v>7</v>
      </c>
      <c r="G16" s="36" t="s">
        <v>24</v>
      </c>
    </row>
    <row r="17" spans="1:7" ht="18.600000000000001" customHeight="1" x14ac:dyDescent="0.25">
      <c r="A17" s="34">
        <v>15</v>
      </c>
      <c r="B17" s="35" t="s">
        <v>212</v>
      </c>
      <c r="C17" s="36" t="s">
        <v>213</v>
      </c>
      <c r="D17" s="18">
        <v>433</v>
      </c>
      <c r="E17" s="36" t="s">
        <v>60</v>
      </c>
      <c r="F17" s="18">
        <v>8</v>
      </c>
      <c r="G17" s="36" t="s">
        <v>24</v>
      </c>
    </row>
    <row r="18" spans="1:7" ht="18.600000000000001" customHeight="1" x14ac:dyDescent="0.25">
      <c r="A18" s="34">
        <v>16</v>
      </c>
      <c r="B18" s="35" t="s">
        <v>276</v>
      </c>
      <c r="C18" s="36" t="s">
        <v>277</v>
      </c>
      <c r="D18" s="18">
        <v>143</v>
      </c>
      <c r="E18" s="36" t="s">
        <v>60</v>
      </c>
      <c r="F18" s="18">
        <v>7</v>
      </c>
      <c r="G18" s="36" t="s">
        <v>12</v>
      </c>
    </row>
    <row r="19" spans="1:7" ht="18.600000000000001" customHeight="1" x14ac:dyDescent="0.25">
      <c r="A19" s="34">
        <v>17</v>
      </c>
      <c r="B19" s="35" t="s">
        <v>278</v>
      </c>
      <c r="C19" s="36" t="s">
        <v>279</v>
      </c>
      <c r="D19" s="18">
        <v>257</v>
      </c>
      <c r="E19" s="36" t="s">
        <v>60</v>
      </c>
      <c r="F19" s="18">
        <v>8</v>
      </c>
      <c r="G19" s="36" t="s">
        <v>12</v>
      </c>
    </row>
    <row r="20" spans="1:7" ht="18.600000000000001" customHeight="1" x14ac:dyDescent="0.25">
      <c r="A20" s="34">
        <v>18</v>
      </c>
      <c r="B20" s="35" t="s">
        <v>280</v>
      </c>
      <c r="C20" s="36" t="s">
        <v>281</v>
      </c>
      <c r="D20" s="18">
        <v>100</v>
      </c>
      <c r="E20" s="36" t="s">
        <v>60</v>
      </c>
      <c r="F20" s="18">
        <v>7</v>
      </c>
      <c r="G20" s="36" t="s">
        <v>12</v>
      </c>
    </row>
    <row r="21" spans="1:7" ht="18.600000000000001" customHeight="1" x14ac:dyDescent="0.25">
      <c r="A21" s="34">
        <v>19</v>
      </c>
      <c r="B21" s="35" t="s">
        <v>282</v>
      </c>
      <c r="C21" s="36" t="s">
        <v>283</v>
      </c>
      <c r="D21" s="18">
        <v>427</v>
      </c>
      <c r="E21" s="36" t="s">
        <v>60</v>
      </c>
      <c r="F21" s="18">
        <v>8</v>
      </c>
      <c r="G21" s="36" t="s">
        <v>42</v>
      </c>
    </row>
    <row r="22" spans="1:7" ht="18.600000000000001" customHeight="1" x14ac:dyDescent="0.25">
      <c r="A22" s="34">
        <v>20</v>
      </c>
      <c r="B22" s="35" t="s">
        <v>284</v>
      </c>
      <c r="C22" s="36" t="s">
        <v>285</v>
      </c>
      <c r="D22" s="18">
        <v>265</v>
      </c>
      <c r="E22" s="36" t="s">
        <v>60</v>
      </c>
      <c r="F22" s="18">
        <v>8</v>
      </c>
      <c r="G22" s="36" t="s">
        <v>12</v>
      </c>
    </row>
    <row r="23" spans="1:7" ht="18.600000000000001" customHeight="1" x14ac:dyDescent="0.25">
      <c r="A23" s="34">
        <v>21</v>
      </c>
      <c r="B23" s="35" t="s">
        <v>286</v>
      </c>
      <c r="C23" s="36" t="s">
        <v>287</v>
      </c>
      <c r="D23" s="18">
        <v>223</v>
      </c>
      <c r="E23" s="36" t="s">
        <v>60</v>
      </c>
      <c r="F23" s="18">
        <v>7</v>
      </c>
      <c r="G23" s="36" t="s">
        <v>18</v>
      </c>
    </row>
    <row r="24" spans="1:7" ht="18.600000000000001" customHeight="1" x14ac:dyDescent="0.25">
      <c r="A24" s="34">
        <v>22</v>
      </c>
      <c r="B24" s="35" t="s">
        <v>288</v>
      </c>
      <c r="C24" s="36" t="s">
        <v>289</v>
      </c>
      <c r="D24" s="18">
        <v>128</v>
      </c>
      <c r="E24" s="36" t="s">
        <v>60</v>
      </c>
      <c r="F24" s="18">
        <v>8</v>
      </c>
      <c r="G24" s="36" t="s">
        <v>36</v>
      </c>
    </row>
    <row r="25" spans="1:7" ht="18.600000000000001" customHeight="1" x14ac:dyDescent="0.25">
      <c r="A25" s="34">
        <v>23</v>
      </c>
      <c r="B25" s="35" t="s">
        <v>290</v>
      </c>
      <c r="C25" s="36" t="s">
        <v>291</v>
      </c>
      <c r="D25" s="18">
        <v>432</v>
      </c>
      <c r="E25" s="36" t="s">
        <v>60</v>
      </c>
      <c r="F25" s="18">
        <v>7</v>
      </c>
      <c r="G25" s="36" t="s">
        <v>21</v>
      </c>
    </row>
    <row r="26" spans="1:7" ht="18.600000000000001" customHeight="1" x14ac:dyDescent="0.25">
      <c r="A26" s="34">
        <v>24</v>
      </c>
      <c r="B26" s="35" t="s">
        <v>292</v>
      </c>
      <c r="C26" s="36" t="s">
        <v>293</v>
      </c>
      <c r="D26" s="18">
        <v>192</v>
      </c>
      <c r="E26" s="36" t="s">
        <v>60</v>
      </c>
      <c r="F26" s="18">
        <v>7</v>
      </c>
      <c r="G26" s="36" t="s">
        <v>15</v>
      </c>
    </row>
    <row r="27" spans="1:7" ht="18.600000000000001" customHeight="1" x14ac:dyDescent="0.25">
      <c r="A27" s="34">
        <v>25</v>
      </c>
      <c r="B27" s="35" t="s">
        <v>294</v>
      </c>
      <c r="C27" s="36" t="s">
        <v>295</v>
      </c>
      <c r="D27" s="18">
        <v>13</v>
      </c>
      <c r="E27" s="36" t="s">
        <v>60</v>
      </c>
      <c r="F27" s="18">
        <v>8</v>
      </c>
      <c r="G27" s="36" t="s">
        <v>9</v>
      </c>
    </row>
    <row r="28" spans="1:7" ht="18.600000000000001" customHeight="1" x14ac:dyDescent="0.25">
      <c r="A28" s="34">
        <v>26</v>
      </c>
      <c r="B28" s="35" t="s">
        <v>296</v>
      </c>
      <c r="C28" s="36" t="s">
        <v>297</v>
      </c>
      <c r="D28" s="18">
        <v>269</v>
      </c>
      <c r="E28" s="36" t="s">
        <v>60</v>
      </c>
      <c r="F28" s="18">
        <v>8</v>
      </c>
      <c r="G28" s="36" t="s">
        <v>42</v>
      </c>
    </row>
    <row r="29" spans="1:7" ht="18.600000000000001" customHeight="1" x14ac:dyDescent="0.25">
      <c r="A29" s="34">
        <v>27</v>
      </c>
      <c r="B29" s="35" t="s">
        <v>298</v>
      </c>
      <c r="C29" s="36" t="s">
        <v>299</v>
      </c>
      <c r="D29" s="18">
        <v>108</v>
      </c>
      <c r="E29" s="36" t="s">
        <v>60</v>
      </c>
      <c r="F29" s="18">
        <v>8</v>
      </c>
      <c r="G29" s="36" t="s">
        <v>27</v>
      </c>
    </row>
    <row r="30" spans="1:7" ht="18.600000000000001" customHeight="1" x14ac:dyDescent="0.25">
      <c r="A30" s="34">
        <v>28</v>
      </c>
      <c r="B30" s="35" t="s">
        <v>300</v>
      </c>
      <c r="C30" s="36" t="s">
        <v>301</v>
      </c>
      <c r="D30" s="18">
        <v>369</v>
      </c>
      <c r="E30" s="36" t="s">
        <v>60</v>
      </c>
      <c r="F30" s="18">
        <v>7</v>
      </c>
      <c r="G30" s="36" t="s">
        <v>27</v>
      </c>
    </row>
    <row r="31" spans="1:7" ht="18.600000000000001" customHeight="1" x14ac:dyDescent="0.25">
      <c r="A31" s="34">
        <v>29</v>
      </c>
      <c r="B31" s="35" t="s">
        <v>302</v>
      </c>
      <c r="C31" s="36" t="s">
        <v>303</v>
      </c>
      <c r="D31" s="18">
        <v>179</v>
      </c>
      <c r="E31" s="36" t="s">
        <v>60</v>
      </c>
      <c r="F31" s="18">
        <v>8</v>
      </c>
      <c r="G31" s="36" t="s">
        <v>36</v>
      </c>
    </row>
    <row r="32" spans="1:7" ht="18.600000000000001" customHeight="1" x14ac:dyDescent="0.25">
      <c r="A32" s="34">
        <v>30</v>
      </c>
      <c r="B32" s="35" t="s">
        <v>304</v>
      </c>
      <c r="C32" s="36" t="s">
        <v>305</v>
      </c>
      <c r="D32" s="18">
        <v>1100</v>
      </c>
      <c r="E32" s="36" t="s">
        <v>60</v>
      </c>
      <c r="F32" s="18">
        <v>7</v>
      </c>
      <c r="G32" s="36" t="s">
        <v>36</v>
      </c>
    </row>
    <row r="33" spans="1:7" ht="18.600000000000001" customHeight="1" x14ac:dyDescent="0.25">
      <c r="A33" s="34">
        <v>31</v>
      </c>
      <c r="B33" s="35" t="s">
        <v>306</v>
      </c>
      <c r="C33" s="36" t="s">
        <v>307</v>
      </c>
      <c r="D33" s="18">
        <v>409</v>
      </c>
      <c r="E33" s="36" t="s">
        <v>60</v>
      </c>
      <c r="F33" s="18">
        <v>8</v>
      </c>
      <c r="G33" s="36" t="s">
        <v>45</v>
      </c>
    </row>
    <row r="34" spans="1:7" ht="18.600000000000001" customHeight="1" x14ac:dyDescent="0.25">
      <c r="A34" s="34">
        <v>32</v>
      </c>
      <c r="B34" s="35" t="s">
        <v>308</v>
      </c>
      <c r="C34" s="36" t="s">
        <v>309</v>
      </c>
      <c r="D34" s="18">
        <v>145</v>
      </c>
      <c r="E34" s="36" t="s">
        <v>60</v>
      </c>
      <c r="F34" s="18">
        <v>8</v>
      </c>
      <c r="G34" s="36" t="s">
        <v>24</v>
      </c>
    </row>
    <row r="35" spans="1:7" ht="18.600000000000001" customHeight="1" x14ac:dyDescent="0.25">
      <c r="A35" s="34">
        <v>33</v>
      </c>
      <c r="B35" s="35" t="s">
        <v>310</v>
      </c>
      <c r="C35" s="36" t="s">
        <v>311</v>
      </c>
      <c r="D35" s="18">
        <v>144</v>
      </c>
      <c r="E35" s="36" t="s">
        <v>60</v>
      </c>
      <c r="F35" s="18">
        <v>5</v>
      </c>
      <c r="G35" s="36" t="s">
        <v>27</v>
      </c>
    </row>
    <row r="36" spans="1:7" ht="18.600000000000001" customHeight="1" x14ac:dyDescent="0.25">
      <c r="A36" s="34">
        <v>34</v>
      </c>
      <c r="B36" s="35" t="s">
        <v>312</v>
      </c>
      <c r="C36" s="36" t="s">
        <v>313</v>
      </c>
      <c r="D36" s="18">
        <v>373</v>
      </c>
      <c r="E36" s="36" t="s">
        <v>60</v>
      </c>
      <c r="F36" s="18">
        <v>7</v>
      </c>
      <c r="G36" s="36" t="s">
        <v>15</v>
      </c>
    </row>
    <row r="37" spans="1:7" ht="18.600000000000001" customHeight="1" x14ac:dyDescent="0.25">
      <c r="A37" s="34">
        <v>35</v>
      </c>
      <c r="B37" s="35" t="s">
        <v>314</v>
      </c>
      <c r="C37" s="36" t="s">
        <v>315</v>
      </c>
      <c r="D37" s="18">
        <v>148</v>
      </c>
      <c r="E37" s="36" t="s">
        <v>60</v>
      </c>
      <c r="F37" s="18">
        <v>7</v>
      </c>
      <c r="G37" s="36" t="s">
        <v>24</v>
      </c>
    </row>
    <row r="38" spans="1:7" ht="18.600000000000001" customHeight="1" x14ac:dyDescent="0.25">
      <c r="A38" s="34">
        <v>36</v>
      </c>
      <c r="B38" s="35" t="s">
        <v>316</v>
      </c>
      <c r="C38" s="36" t="s">
        <v>317</v>
      </c>
      <c r="D38" s="18">
        <v>30</v>
      </c>
      <c r="E38" s="36" t="s">
        <v>60</v>
      </c>
      <c r="F38" s="18">
        <v>7</v>
      </c>
      <c r="G38" s="36" t="s">
        <v>24</v>
      </c>
    </row>
  </sheetData>
  <mergeCells count="1">
    <mergeCell ref="A1:G1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44"/>
  <sheetViews>
    <sheetView showGridLines="0" workbookViewId="0">
      <pane ySplit="2" topLeftCell="A3" activePane="bottomLeft" state="frozen"/>
      <selection pane="bottomLeft"/>
    </sheetView>
  </sheetViews>
  <sheetFormatPr defaultColWidth="14" defaultRowHeight="18" customHeight="1" x14ac:dyDescent="0.25"/>
  <cols>
    <col min="1" max="1" width="8.81640625" style="61" customWidth="1"/>
    <col min="2" max="2" width="13" style="61" customWidth="1"/>
    <col min="3" max="3" width="29.81640625" style="61" customWidth="1"/>
    <col min="4" max="4" width="7.81640625" style="61" customWidth="1"/>
    <col min="5" max="5" width="11.54296875" style="61" customWidth="1"/>
    <col min="6" max="6" width="9.90625" style="61" customWidth="1"/>
    <col min="7" max="7" width="16.6328125" style="61" customWidth="1"/>
    <col min="8" max="256" width="14" style="61" customWidth="1"/>
  </cols>
  <sheetData>
    <row r="1" spans="1:7" ht="25.05" customHeight="1" x14ac:dyDescent="0.25">
      <c r="A1" s="75" t="s">
        <v>318</v>
      </c>
      <c r="B1" s="75"/>
      <c r="C1" s="75"/>
      <c r="D1" s="75"/>
      <c r="E1" s="75"/>
      <c r="F1" s="75"/>
      <c r="G1" s="75"/>
    </row>
    <row r="2" spans="1:7" ht="18.45" customHeight="1" x14ac:dyDescent="0.3">
      <c r="A2" s="55" t="s">
        <v>1</v>
      </c>
      <c r="B2" s="55" t="s">
        <v>51</v>
      </c>
      <c r="C2" s="55" t="s">
        <v>52</v>
      </c>
      <c r="D2" s="55" t="s">
        <v>53</v>
      </c>
      <c r="E2" s="55" t="s">
        <v>54</v>
      </c>
      <c r="F2" s="55" t="s">
        <v>55</v>
      </c>
      <c r="G2" s="55" t="s">
        <v>2</v>
      </c>
    </row>
    <row r="3" spans="1:7" ht="18.45" customHeight="1" x14ac:dyDescent="0.25">
      <c r="A3" s="60">
        <v>1</v>
      </c>
      <c r="B3" s="59" t="s">
        <v>153</v>
      </c>
      <c r="C3" s="59" t="s">
        <v>154</v>
      </c>
      <c r="D3" s="60">
        <v>34</v>
      </c>
      <c r="E3" s="59" t="s">
        <v>92</v>
      </c>
      <c r="F3" s="60">
        <v>5</v>
      </c>
      <c r="G3" s="59" t="s">
        <v>27</v>
      </c>
    </row>
    <row r="4" spans="1:7" ht="18.45" customHeight="1" x14ac:dyDescent="0.25">
      <c r="A4" s="18">
        <v>2</v>
      </c>
      <c r="B4" s="36" t="s">
        <v>155</v>
      </c>
      <c r="C4" s="36" t="s">
        <v>156</v>
      </c>
      <c r="D4" s="18">
        <v>417</v>
      </c>
      <c r="E4" s="36" t="s">
        <v>92</v>
      </c>
      <c r="F4" s="18">
        <v>6</v>
      </c>
      <c r="G4" s="36" t="s">
        <v>36</v>
      </c>
    </row>
    <row r="5" spans="1:7" ht="18.45" customHeight="1" x14ac:dyDescent="0.25">
      <c r="A5" s="18">
        <v>3</v>
      </c>
      <c r="B5" s="36" t="s">
        <v>157</v>
      </c>
      <c r="C5" s="36" t="s">
        <v>158</v>
      </c>
      <c r="D5" s="18">
        <v>258</v>
      </c>
      <c r="E5" s="36" t="s">
        <v>92</v>
      </c>
      <c r="F5" s="18">
        <v>5</v>
      </c>
      <c r="G5" s="36" t="s">
        <v>24</v>
      </c>
    </row>
    <row r="6" spans="1:7" ht="18.45" customHeight="1" x14ac:dyDescent="0.25">
      <c r="A6" s="18">
        <v>4</v>
      </c>
      <c r="B6" s="36" t="s">
        <v>159</v>
      </c>
      <c r="C6" s="36" t="s">
        <v>160</v>
      </c>
      <c r="D6" s="18">
        <v>146</v>
      </c>
      <c r="E6" s="36" t="s">
        <v>92</v>
      </c>
      <c r="F6" s="18">
        <v>6</v>
      </c>
      <c r="G6" s="36" t="s">
        <v>24</v>
      </c>
    </row>
    <row r="7" spans="1:7" ht="18.45" customHeight="1" x14ac:dyDescent="0.25">
      <c r="A7" s="18">
        <v>5</v>
      </c>
      <c r="B7" s="36" t="s">
        <v>161</v>
      </c>
      <c r="C7" s="36" t="s">
        <v>162</v>
      </c>
      <c r="D7" s="18">
        <v>209</v>
      </c>
      <c r="E7" s="36" t="s">
        <v>92</v>
      </c>
      <c r="F7" s="18">
        <v>6</v>
      </c>
      <c r="G7" s="36" t="s">
        <v>30</v>
      </c>
    </row>
    <row r="8" spans="1:7" ht="18.45" customHeight="1" x14ac:dyDescent="0.25">
      <c r="A8" s="18">
        <v>6</v>
      </c>
      <c r="B8" s="36" t="s">
        <v>163</v>
      </c>
      <c r="C8" s="36" t="s">
        <v>164</v>
      </c>
      <c r="D8" s="18">
        <v>398</v>
      </c>
      <c r="E8" s="36" t="s">
        <v>92</v>
      </c>
      <c r="F8" s="18">
        <v>6</v>
      </c>
      <c r="G8" s="36" t="s">
        <v>18</v>
      </c>
    </row>
    <row r="9" spans="1:7" ht="18.45" customHeight="1" x14ac:dyDescent="0.25">
      <c r="A9" s="18">
        <v>7</v>
      </c>
      <c r="B9" s="36" t="s">
        <v>165</v>
      </c>
      <c r="C9" s="36" t="s">
        <v>166</v>
      </c>
      <c r="D9" s="18">
        <v>130</v>
      </c>
      <c r="E9" s="36" t="s">
        <v>92</v>
      </c>
      <c r="F9" s="18">
        <v>6</v>
      </c>
      <c r="G9" s="36" t="s">
        <v>15</v>
      </c>
    </row>
    <row r="10" spans="1:7" ht="18.45" customHeight="1" x14ac:dyDescent="0.25">
      <c r="A10" s="18">
        <v>8</v>
      </c>
      <c r="B10" s="36" t="s">
        <v>167</v>
      </c>
      <c r="C10" s="36" t="s">
        <v>168</v>
      </c>
      <c r="D10" s="18">
        <v>310</v>
      </c>
      <c r="E10" s="36" t="s">
        <v>92</v>
      </c>
      <c r="F10" s="18">
        <v>6</v>
      </c>
      <c r="G10" s="36" t="s">
        <v>24</v>
      </c>
    </row>
    <row r="11" spans="1:7" ht="18.45" customHeight="1" x14ac:dyDescent="0.25">
      <c r="A11" s="18">
        <v>9</v>
      </c>
      <c r="B11" s="36" t="s">
        <v>169</v>
      </c>
      <c r="C11" s="36" t="s">
        <v>170</v>
      </c>
      <c r="D11" s="18">
        <v>430</v>
      </c>
      <c r="E11" s="36" t="s">
        <v>92</v>
      </c>
      <c r="F11" s="18">
        <v>5</v>
      </c>
      <c r="G11" s="36" t="s">
        <v>39</v>
      </c>
    </row>
    <row r="12" spans="1:7" ht="18.45" customHeight="1" x14ac:dyDescent="0.25">
      <c r="A12" s="18">
        <v>10</v>
      </c>
      <c r="B12" s="36" t="s">
        <v>171</v>
      </c>
      <c r="C12" s="36" t="s">
        <v>172</v>
      </c>
      <c r="D12" s="18">
        <v>66</v>
      </c>
      <c r="E12" s="36" t="s">
        <v>92</v>
      </c>
      <c r="F12" s="18">
        <v>6</v>
      </c>
      <c r="G12" s="36" t="s">
        <v>42</v>
      </c>
    </row>
    <row r="13" spans="1:7" ht="18.45" customHeight="1" x14ac:dyDescent="0.25">
      <c r="A13" s="18">
        <v>11</v>
      </c>
      <c r="B13" s="36" t="s">
        <v>173</v>
      </c>
      <c r="C13" s="36" t="s">
        <v>174</v>
      </c>
      <c r="D13" s="18">
        <v>352</v>
      </c>
      <c r="E13" s="36" t="s">
        <v>92</v>
      </c>
      <c r="F13" s="18">
        <v>5</v>
      </c>
      <c r="G13" s="36" t="s">
        <v>9</v>
      </c>
    </row>
    <row r="14" spans="1:7" ht="18.45" customHeight="1" x14ac:dyDescent="0.25">
      <c r="A14" s="18">
        <v>12</v>
      </c>
      <c r="B14" s="36" t="s">
        <v>175</v>
      </c>
      <c r="C14" s="36" t="s">
        <v>176</v>
      </c>
      <c r="D14" s="18">
        <v>187</v>
      </c>
      <c r="E14" s="36" t="s">
        <v>92</v>
      </c>
      <c r="F14" s="18">
        <v>5</v>
      </c>
      <c r="G14" s="36" t="s">
        <v>21</v>
      </c>
    </row>
    <row r="15" spans="1:7" ht="18.45" customHeight="1" x14ac:dyDescent="0.25">
      <c r="A15" s="18">
        <v>13</v>
      </c>
      <c r="B15" s="36" t="s">
        <v>177</v>
      </c>
      <c r="C15" s="36" t="s">
        <v>178</v>
      </c>
      <c r="D15" s="18">
        <v>188</v>
      </c>
      <c r="E15" s="36" t="s">
        <v>92</v>
      </c>
      <c r="F15" s="18">
        <v>6</v>
      </c>
      <c r="G15" s="36" t="s">
        <v>18</v>
      </c>
    </row>
    <row r="16" spans="1:7" ht="18.45" customHeight="1" x14ac:dyDescent="0.25">
      <c r="A16" s="18">
        <v>14</v>
      </c>
      <c r="B16" s="36" t="s">
        <v>179</v>
      </c>
      <c r="C16" s="36" t="s">
        <v>180</v>
      </c>
      <c r="D16" s="18">
        <v>331</v>
      </c>
      <c r="E16" s="36" t="s">
        <v>92</v>
      </c>
      <c r="F16" s="18">
        <v>5</v>
      </c>
      <c r="G16" s="36" t="s">
        <v>33</v>
      </c>
    </row>
    <row r="17" spans="1:7" ht="18.45" customHeight="1" x14ac:dyDescent="0.25">
      <c r="A17" s="18">
        <v>15</v>
      </c>
      <c r="B17" s="36" t="s">
        <v>181</v>
      </c>
      <c r="C17" s="36" t="s">
        <v>182</v>
      </c>
      <c r="D17" s="18">
        <v>208</v>
      </c>
      <c r="E17" s="36" t="s">
        <v>92</v>
      </c>
      <c r="F17" s="18">
        <v>6</v>
      </c>
      <c r="G17" s="36" t="s">
        <v>15</v>
      </c>
    </row>
    <row r="18" spans="1:7" ht="18.45" customHeight="1" x14ac:dyDescent="0.25">
      <c r="A18" s="18">
        <v>16</v>
      </c>
      <c r="B18" s="36" t="s">
        <v>319</v>
      </c>
      <c r="C18" s="36" t="s">
        <v>320</v>
      </c>
      <c r="D18" s="18">
        <v>51</v>
      </c>
      <c r="E18" s="36" t="s">
        <v>92</v>
      </c>
      <c r="F18" s="18">
        <v>5</v>
      </c>
      <c r="G18" s="36" t="s">
        <v>24</v>
      </c>
    </row>
    <row r="19" spans="1:7" ht="18.45" customHeight="1" x14ac:dyDescent="0.25">
      <c r="A19" s="18">
        <v>17</v>
      </c>
      <c r="B19" s="36" t="s">
        <v>321</v>
      </c>
      <c r="C19" s="36" t="s">
        <v>322</v>
      </c>
      <c r="D19" s="18">
        <v>234</v>
      </c>
      <c r="E19" s="36" t="s">
        <v>92</v>
      </c>
      <c r="F19" s="18">
        <v>6</v>
      </c>
      <c r="G19" s="36" t="s">
        <v>12</v>
      </c>
    </row>
    <row r="20" spans="1:7" ht="18.45" customHeight="1" x14ac:dyDescent="0.25">
      <c r="A20" s="18">
        <v>18</v>
      </c>
      <c r="B20" s="36" t="s">
        <v>323</v>
      </c>
      <c r="C20" s="36" t="s">
        <v>324</v>
      </c>
      <c r="D20" s="18">
        <v>395</v>
      </c>
      <c r="E20" s="36" t="s">
        <v>92</v>
      </c>
      <c r="F20" s="18">
        <v>5</v>
      </c>
      <c r="G20" s="36" t="s">
        <v>33</v>
      </c>
    </row>
    <row r="21" spans="1:7" ht="18.45" customHeight="1" x14ac:dyDescent="0.25">
      <c r="A21" s="18">
        <v>19</v>
      </c>
      <c r="B21" s="36" t="s">
        <v>325</v>
      </c>
      <c r="C21" s="36" t="s">
        <v>326</v>
      </c>
      <c r="D21" s="18">
        <v>242</v>
      </c>
      <c r="E21" s="36" t="s">
        <v>92</v>
      </c>
      <c r="F21" s="18">
        <v>6</v>
      </c>
      <c r="G21" s="36" t="s">
        <v>18</v>
      </c>
    </row>
    <row r="22" spans="1:7" ht="18.45" customHeight="1" x14ac:dyDescent="0.25">
      <c r="A22" s="18">
        <v>20</v>
      </c>
      <c r="B22" s="36" t="s">
        <v>327</v>
      </c>
      <c r="C22" s="36" t="s">
        <v>328</v>
      </c>
      <c r="D22" s="18">
        <v>12</v>
      </c>
      <c r="E22" s="36" t="s">
        <v>92</v>
      </c>
      <c r="F22" s="18">
        <v>5</v>
      </c>
      <c r="G22" s="36" t="s">
        <v>9</v>
      </c>
    </row>
    <row r="23" spans="1:7" ht="18.45" customHeight="1" x14ac:dyDescent="0.25">
      <c r="A23" s="18">
        <v>21</v>
      </c>
      <c r="B23" s="36" t="s">
        <v>329</v>
      </c>
      <c r="C23" s="36" t="s">
        <v>330</v>
      </c>
      <c r="D23" s="18">
        <v>228</v>
      </c>
      <c r="E23" s="36" t="s">
        <v>92</v>
      </c>
      <c r="F23" s="18">
        <v>5</v>
      </c>
      <c r="G23" s="36" t="s">
        <v>27</v>
      </c>
    </row>
    <row r="24" spans="1:7" ht="18.45" customHeight="1" x14ac:dyDescent="0.25">
      <c r="A24" s="18">
        <v>22</v>
      </c>
      <c r="B24" s="36" t="s">
        <v>331</v>
      </c>
      <c r="C24" s="36" t="s">
        <v>332</v>
      </c>
      <c r="D24" s="18">
        <v>189</v>
      </c>
      <c r="E24" s="36" t="s">
        <v>92</v>
      </c>
      <c r="F24" s="18">
        <v>5</v>
      </c>
      <c r="G24" s="36" t="s">
        <v>24</v>
      </c>
    </row>
    <row r="25" spans="1:7" ht="18.45" customHeight="1" x14ac:dyDescent="0.25">
      <c r="A25" s="18">
        <v>23</v>
      </c>
      <c r="B25" s="36" t="s">
        <v>333</v>
      </c>
      <c r="C25" s="36" t="s">
        <v>334</v>
      </c>
      <c r="D25" s="18">
        <v>390</v>
      </c>
      <c r="E25" s="36" t="s">
        <v>92</v>
      </c>
      <c r="F25" s="18">
        <v>5</v>
      </c>
      <c r="G25" s="36" t="s">
        <v>27</v>
      </c>
    </row>
    <row r="26" spans="1:7" ht="18.45" customHeight="1" x14ac:dyDescent="0.25">
      <c r="A26" s="18">
        <v>24</v>
      </c>
      <c r="B26" s="36" t="s">
        <v>335</v>
      </c>
      <c r="C26" s="36" t="s">
        <v>336</v>
      </c>
      <c r="D26" s="18">
        <v>282</v>
      </c>
      <c r="E26" s="36" t="s">
        <v>92</v>
      </c>
      <c r="F26" s="18">
        <v>6</v>
      </c>
      <c r="G26" s="36" t="s">
        <v>15</v>
      </c>
    </row>
    <row r="27" spans="1:7" ht="18.45" customHeight="1" x14ac:dyDescent="0.25">
      <c r="A27" s="18">
        <v>25</v>
      </c>
      <c r="B27" s="36" t="s">
        <v>337</v>
      </c>
      <c r="C27" s="36" t="s">
        <v>338</v>
      </c>
      <c r="D27" s="18">
        <v>31</v>
      </c>
      <c r="E27" s="36" t="s">
        <v>92</v>
      </c>
      <c r="F27" s="18">
        <v>5</v>
      </c>
      <c r="G27" s="36" t="s">
        <v>9</v>
      </c>
    </row>
    <row r="28" spans="1:7" ht="18.45" customHeight="1" x14ac:dyDescent="0.25">
      <c r="A28" s="18">
        <v>26</v>
      </c>
      <c r="B28" s="36" t="s">
        <v>339</v>
      </c>
      <c r="C28" s="36" t="s">
        <v>340</v>
      </c>
      <c r="D28" s="18">
        <v>96</v>
      </c>
      <c r="E28" s="36" t="s">
        <v>92</v>
      </c>
      <c r="F28" s="18">
        <v>6</v>
      </c>
      <c r="G28" s="36" t="s">
        <v>18</v>
      </c>
    </row>
    <row r="29" spans="1:7" ht="18.45" customHeight="1" x14ac:dyDescent="0.25">
      <c r="A29" s="18">
        <v>27</v>
      </c>
      <c r="B29" s="36" t="s">
        <v>341</v>
      </c>
      <c r="C29" s="36" t="s">
        <v>342</v>
      </c>
      <c r="D29" s="18">
        <v>272</v>
      </c>
      <c r="E29" s="36" t="s">
        <v>92</v>
      </c>
      <c r="F29" s="18">
        <v>5</v>
      </c>
      <c r="G29" s="36" t="s">
        <v>9</v>
      </c>
    </row>
    <row r="30" spans="1:7" ht="18.45" customHeight="1" x14ac:dyDescent="0.25">
      <c r="A30" s="18">
        <v>28</v>
      </c>
      <c r="B30" s="36" t="s">
        <v>343</v>
      </c>
      <c r="C30" s="36" t="s">
        <v>344</v>
      </c>
      <c r="D30" s="18">
        <v>178</v>
      </c>
      <c r="E30" s="36" t="s">
        <v>92</v>
      </c>
      <c r="F30" s="18">
        <v>6</v>
      </c>
      <c r="G30" s="36" t="s">
        <v>36</v>
      </c>
    </row>
    <row r="31" spans="1:7" ht="18.45" customHeight="1" x14ac:dyDescent="0.25">
      <c r="A31" s="18">
        <v>29</v>
      </c>
      <c r="B31" s="36" t="s">
        <v>345</v>
      </c>
      <c r="C31" s="36" t="s">
        <v>346</v>
      </c>
      <c r="D31" s="18">
        <v>118</v>
      </c>
      <c r="E31" s="36" t="s">
        <v>92</v>
      </c>
      <c r="F31" s="18">
        <v>5</v>
      </c>
      <c r="G31" s="36" t="s">
        <v>33</v>
      </c>
    </row>
    <row r="32" spans="1:7" ht="18.45" customHeight="1" x14ac:dyDescent="0.25">
      <c r="A32" s="18">
        <v>30</v>
      </c>
      <c r="B32" s="36" t="s">
        <v>347</v>
      </c>
      <c r="C32" s="36" t="s">
        <v>348</v>
      </c>
      <c r="D32" s="18">
        <v>280</v>
      </c>
      <c r="E32" s="36" t="s">
        <v>92</v>
      </c>
      <c r="F32" s="18">
        <v>6</v>
      </c>
      <c r="G32" s="36" t="s">
        <v>18</v>
      </c>
    </row>
    <row r="33" spans="1:7" ht="18.45" customHeight="1" x14ac:dyDescent="0.25">
      <c r="A33" s="18">
        <v>31</v>
      </c>
      <c r="B33" s="36" t="s">
        <v>349</v>
      </c>
      <c r="C33" s="36" t="s">
        <v>350</v>
      </c>
      <c r="D33" s="18">
        <v>394</v>
      </c>
      <c r="E33" s="36" t="s">
        <v>92</v>
      </c>
      <c r="F33" s="18">
        <v>5</v>
      </c>
      <c r="G33" s="36" t="s">
        <v>12</v>
      </c>
    </row>
    <row r="34" spans="1:7" ht="18.45" customHeight="1" x14ac:dyDescent="0.25">
      <c r="A34" s="18">
        <v>32</v>
      </c>
      <c r="B34" s="36" t="s">
        <v>351</v>
      </c>
      <c r="C34" s="36" t="s">
        <v>352</v>
      </c>
      <c r="D34" s="18">
        <v>193</v>
      </c>
      <c r="E34" s="36" t="s">
        <v>92</v>
      </c>
      <c r="F34" s="18">
        <v>5</v>
      </c>
      <c r="G34" s="36" t="s">
        <v>9</v>
      </c>
    </row>
    <row r="35" spans="1:7" ht="18.45" customHeight="1" x14ac:dyDescent="0.25">
      <c r="A35" s="18">
        <v>33</v>
      </c>
      <c r="B35" s="36" t="s">
        <v>353</v>
      </c>
      <c r="C35" s="36" t="s">
        <v>354</v>
      </c>
      <c r="D35" s="18">
        <v>274</v>
      </c>
      <c r="E35" s="36" t="s">
        <v>92</v>
      </c>
      <c r="F35" s="18">
        <v>5</v>
      </c>
      <c r="G35" s="36" t="s">
        <v>33</v>
      </c>
    </row>
    <row r="36" spans="1:7" ht="18.45" customHeight="1" x14ac:dyDescent="0.25">
      <c r="A36" s="18">
        <v>34</v>
      </c>
      <c r="B36" s="36" t="s">
        <v>355</v>
      </c>
      <c r="C36" s="36" t="s">
        <v>356</v>
      </c>
      <c r="D36" s="18">
        <v>363</v>
      </c>
      <c r="E36" s="36" t="s">
        <v>92</v>
      </c>
      <c r="F36" s="18">
        <v>6</v>
      </c>
      <c r="G36" s="36" t="s">
        <v>18</v>
      </c>
    </row>
    <row r="37" spans="1:7" ht="18.45" customHeight="1" x14ac:dyDescent="0.25">
      <c r="A37" s="18">
        <v>35</v>
      </c>
      <c r="B37" s="36" t="s">
        <v>357</v>
      </c>
      <c r="C37" s="36" t="s">
        <v>358</v>
      </c>
      <c r="D37" s="18">
        <v>226</v>
      </c>
      <c r="E37" s="36" t="s">
        <v>92</v>
      </c>
      <c r="F37" s="18">
        <v>5</v>
      </c>
      <c r="G37" s="36" t="s">
        <v>30</v>
      </c>
    </row>
    <row r="38" spans="1:7" ht="18.45" customHeight="1" x14ac:dyDescent="0.25">
      <c r="A38" s="18">
        <v>36</v>
      </c>
      <c r="B38" s="36" t="s">
        <v>359</v>
      </c>
      <c r="C38" s="36" t="s">
        <v>360</v>
      </c>
      <c r="D38" s="18">
        <v>63</v>
      </c>
      <c r="E38" s="36" t="s">
        <v>92</v>
      </c>
      <c r="F38" s="18">
        <v>6</v>
      </c>
      <c r="G38" s="36" t="s">
        <v>39</v>
      </c>
    </row>
    <row r="39" spans="1:7" ht="18.45" customHeight="1" x14ac:dyDescent="0.25">
      <c r="A39" s="62"/>
      <c r="B39" s="62"/>
      <c r="C39" s="62"/>
      <c r="D39" s="62"/>
      <c r="E39" s="62"/>
      <c r="F39" s="62"/>
      <c r="G39" s="62"/>
    </row>
    <row r="40" spans="1:7" ht="18.45" customHeight="1" x14ac:dyDescent="0.25">
      <c r="A40" s="62"/>
      <c r="B40" s="62"/>
      <c r="C40" s="62"/>
      <c r="D40" s="62"/>
      <c r="E40" s="62"/>
      <c r="F40" s="62"/>
      <c r="G40" s="62"/>
    </row>
    <row r="41" spans="1:7" ht="18.45" customHeight="1" x14ac:dyDescent="0.25">
      <c r="A41" s="62"/>
      <c r="B41" s="62"/>
      <c r="C41" s="62"/>
      <c r="D41" s="62"/>
      <c r="E41" s="62"/>
      <c r="F41" s="62"/>
      <c r="G41" s="62"/>
    </row>
    <row r="42" spans="1:7" ht="18.45" customHeight="1" x14ac:dyDescent="0.25">
      <c r="A42" s="62"/>
      <c r="B42" s="62"/>
      <c r="C42" s="62"/>
      <c r="D42" s="62"/>
      <c r="E42" s="62"/>
      <c r="F42" s="62"/>
      <c r="G42" s="62"/>
    </row>
    <row r="43" spans="1:7" ht="18.45" customHeight="1" x14ac:dyDescent="0.25">
      <c r="A43" s="62"/>
      <c r="B43" s="62"/>
      <c r="C43" s="62"/>
      <c r="D43" s="62"/>
      <c r="E43" s="62"/>
      <c r="F43" s="62"/>
      <c r="G43" s="62"/>
    </row>
    <row r="44" spans="1:7" ht="18.45" customHeight="1" x14ac:dyDescent="0.25">
      <c r="A44" s="62"/>
      <c r="B44" s="62"/>
      <c r="C44" s="62"/>
      <c r="D44" s="62"/>
      <c r="E44" s="62"/>
      <c r="F44" s="62"/>
      <c r="G44" s="62"/>
    </row>
  </sheetData>
  <mergeCells count="1">
    <mergeCell ref="A1:G1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56"/>
  <sheetViews>
    <sheetView showGridLines="0" workbookViewId="0">
      <pane ySplit="2" topLeftCell="A3" activePane="bottomLeft" state="frozen"/>
      <selection pane="bottomLeft"/>
    </sheetView>
  </sheetViews>
  <sheetFormatPr defaultColWidth="14" defaultRowHeight="18" customHeight="1" x14ac:dyDescent="0.25"/>
  <cols>
    <col min="1" max="1" width="8.54296875" style="63" customWidth="1"/>
    <col min="2" max="2" width="13.08984375" style="63" customWidth="1"/>
    <col min="3" max="3" width="31.36328125" style="63" customWidth="1"/>
    <col min="4" max="4" width="7.6328125" style="63" customWidth="1"/>
    <col min="5" max="5" width="11.1796875" style="63" customWidth="1"/>
    <col min="6" max="6" width="9.453125" style="63" customWidth="1"/>
    <col min="7" max="7" width="17.08984375" style="63" customWidth="1"/>
    <col min="8" max="256" width="14" style="63" customWidth="1"/>
  </cols>
  <sheetData>
    <row r="1" spans="1:7" ht="25.05" customHeight="1" x14ac:dyDescent="0.25">
      <c r="A1" s="75" t="s">
        <v>361</v>
      </c>
      <c r="B1" s="75"/>
      <c r="C1" s="75"/>
      <c r="D1" s="75"/>
      <c r="E1" s="75"/>
      <c r="F1" s="75"/>
      <c r="G1" s="75"/>
    </row>
    <row r="2" spans="1:7" ht="19.649999999999999" customHeight="1" x14ac:dyDescent="0.3">
      <c r="A2" s="55" t="s">
        <v>1</v>
      </c>
      <c r="B2" s="55" t="s">
        <v>51</v>
      </c>
      <c r="C2" s="55" t="s">
        <v>52</v>
      </c>
      <c r="D2" s="55" t="s">
        <v>53</v>
      </c>
      <c r="E2" s="55" t="s">
        <v>54</v>
      </c>
      <c r="F2" s="55" t="s">
        <v>55</v>
      </c>
      <c r="G2" s="55" t="s">
        <v>2</v>
      </c>
    </row>
    <row r="3" spans="1:7" ht="19.649999999999999" customHeight="1" x14ac:dyDescent="0.25">
      <c r="A3" s="60">
        <v>1</v>
      </c>
      <c r="B3" s="59" t="s">
        <v>122</v>
      </c>
      <c r="C3" s="59" t="s">
        <v>123</v>
      </c>
      <c r="D3" s="60">
        <v>278</v>
      </c>
      <c r="E3" s="59" t="s">
        <v>60</v>
      </c>
      <c r="F3" s="60">
        <v>6</v>
      </c>
      <c r="G3" s="59" t="s">
        <v>9</v>
      </c>
    </row>
    <row r="4" spans="1:7" ht="19.649999999999999" customHeight="1" x14ac:dyDescent="0.25">
      <c r="A4" s="18">
        <v>2</v>
      </c>
      <c r="B4" s="36" t="s">
        <v>124</v>
      </c>
      <c r="C4" s="36" t="s">
        <v>125</v>
      </c>
      <c r="D4" s="18">
        <v>105</v>
      </c>
      <c r="E4" s="36" t="s">
        <v>60</v>
      </c>
      <c r="F4" s="18">
        <v>6</v>
      </c>
      <c r="G4" s="36" t="s">
        <v>12</v>
      </c>
    </row>
    <row r="5" spans="1:7" ht="19.649999999999999" customHeight="1" x14ac:dyDescent="0.25">
      <c r="A5" s="18">
        <v>3</v>
      </c>
      <c r="B5" s="36" t="s">
        <v>126</v>
      </c>
      <c r="C5" s="36" t="s">
        <v>127</v>
      </c>
      <c r="D5" s="18">
        <v>24</v>
      </c>
      <c r="E5" s="36" t="s">
        <v>60</v>
      </c>
      <c r="F5" s="18">
        <v>5</v>
      </c>
      <c r="G5" s="36" t="s">
        <v>9</v>
      </c>
    </row>
    <row r="6" spans="1:7" ht="19.649999999999999" customHeight="1" x14ac:dyDescent="0.25">
      <c r="A6" s="18">
        <v>4</v>
      </c>
      <c r="B6" s="36" t="s">
        <v>128</v>
      </c>
      <c r="C6" s="36" t="s">
        <v>129</v>
      </c>
      <c r="D6" s="18">
        <v>123</v>
      </c>
      <c r="E6" s="36" t="s">
        <v>60</v>
      </c>
      <c r="F6" s="18">
        <v>7</v>
      </c>
      <c r="G6" s="36" t="s">
        <v>39</v>
      </c>
    </row>
    <row r="7" spans="1:7" ht="19.649999999999999" customHeight="1" x14ac:dyDescent="0.25">
      <c r="A7" s="18">
        <v>5</v>
      </c>
      <c r="B7" s="36" t="s">
        <v>130</v>
      </c>
      <c r="C7" s="36" t="s">
        <v>131</v>
      </c>
      <c r="D7" s="18">
        <v>25</v>
      </c>
      <c r="E7" s="36" t="s">
        <v>60</v>
      </c>
      <c r="F7" s="18">
        <v>5</v>
      </c>
      <c r="G7" s="36" t="s">
        <v>45</v>
      </c>
    </row>
    <row r="8" spans="1:7" ht="19.649999999999999" customHeight="1" x14ac:dyDescent="0.25">
      <c r="A8" s="18">
        <v>6</v>
      </c>
      <c r="B8" s="36" t="s">
        <v>132</v>
      </c>
      <c r="C8" s="36" t="s">
        <v>133</v>
      </c>
      <c r="D8" s="18">
        <v>194</v>
      </c>
      <c r="E8" s="36" t="s">
        <v>60</v>
      </c>
      <c r="F8" s="18">
        <v>5</v>
      </c>
      <c r="G8" s="36" t="s">
        <v>27</v>
      </c>
    </row>
    <row r="9" spans="1:7" ht="19.649999999999999" customHeight="1" x14ac:dyDescent="0.25">
      <c r="A9" s="18">
        <v>7</v>
      </c>
      <c r="B9" s="36" t="s">
        <v>134</v>
      </c>
      <c r="C9" s="36" t="s">
        <v>135</v>
      </c>
      <c r="D9" s="18">
        <v>1001</v>
      </c>
      <c r="E9" s="36" t="s">
        <v>60</v>
      </c>
      <c r="F9" s="18">
        <v>6</v>
      </c>
      <c r="G9" s="36" t="s">
        <v>12</v>
      </c>
    </row>
    <row r="10" spans="1:7" ht="19.649999999999999" customHeight="1" x14ac:dyDescent="0.25">
      <c r="A10" s="18">
        <v>8</v>
      </c>
      <c r="B10" s="36" t="s">
        <v>136</v>
      </c>
      <c r="C10" s="36" t="s">
        <v>137</v>
      </c>
      <c r="D10" s="18">
        <v>158</v>
      </c>
      <c r="E10" s="36" t="s">
        <v>60</v>
      </c>
      <c r="F10" s="18">
        <v>5</v>
      </c>
      <c r="G10" s="36" t="s">
        <v>21</v>
      </c>
    </row>
    <row r="11" spans="1:7" ht="19.649999999999999" customHeight="1" x14ac:dyDescent="0.25">
      <c r="A11" s="18">
        <v>9</v>
      </c>
      <c r="B11" s="36" t="s">
        <v>138</v>
      </c>
      <c r="C11" s="36" t="s">
        <v>139</v>
      </c>
      <c r="D11" s="18">
        <v>283</v>
      </c>
      <c r="E11" s="36" t="s">
        <v>60</v>
      </c>
      <c r="F11" s="18">
        <v>6</v>
      </c>
      <c r="G11" s="36" t="s">
        <v>30</v>
      </c>
    </row>
    <row r="12" spans="1:7" ht="19.649999999999999" customHeight="1" x14ac:dyDescent="0.25">
      <c r="A12" s="18">
        <v>10</v>
      </c>
      <c r="B12" s="36" t="s">
        <v>140</v>
      </c>
      <c r="C12" s="36" t="s">
        <v>141</v>
      </c>
      <c r="D12" s="18">
        <v>414</v>
      </c>
      <c r="E12" s="36" t="s">
        <v>60</v>
      </c>
      <c r="F12" s="18">
        <v>5</v>
      </c>
      <c r="G12" s="36" t="s">
        <v>9</v>
      </c>
    </row>
    <row r="13" spans="1:7" ht="19.649999999999999" customHeight="1" x14ac:dyDescent="0.25">
      <c r="A13" s="18">
        <v>11</v>
      </c>
      <c r="B13" s="36" t="s">
        <v>142</v>
      </c>
      <c r="C13" s="36" t="s">
        <v>143</v>
      </c>
      <c r="D13" s="18">
        <v>408</v>
      </c>
      <c r="E13" s="36" t="s">
        <v>60</v>
      </c>
      <c r="F13" s="18">
        <v>5</v>
      </c>
      <c r="G13" s="36" t="s">
        <v>9</v>
      </c>
    </row>
    <row r="14" spans="1:7" ht="19.649999999999999" customHeight="1" x14ac:dyDescent="0.25">
      <c r="A14" s="18">
        <v>12</v>
      </c>
      <c r="B14" s="36" t="s">
        <v>144</v>
      </c>
      <c r="C14" s="36" t="s">
        <v>145</v>
      </c>
      <c r="D14" s="18">
        <v>386</v>
      </c>
      <c r="E14" s="36" t="s">
        <v>60</v>
      </c>
      <c r="F14" s="18">
        <v>5</v>
      </c>
      <c r="G14" s="36" t="s">
        <v>9</v>
      </c>
    </row>
    <row r="15" spans="1:7" ht="19.649999999999999" customHeight="1" x14ac:dyDescent="0.25">
      <c r="A15" s="18">
        <v>13</v>
      </c>
      <c r="B15" s="36" t="s">
        <v>146</v>
      </c>
      <c r="C15" s="36" t="s">
        <v>147</v>
      </c>
      <c r="D15" s="18">
        <v>7</v>
      </c>
      <c r="E15" s="36" t="s">
        <v>60</v>
      </c>
      <c r="F15" s="18">
        <v>5</v>
      </c>
      <c r="G15" s="36" t="s">
        <v>9</v>
      </c>
    </row>
    <row r="16" spans="1:7" ht="19.649999999999999" customHeight="1" x14ac:dyDescent="0.25">
      <c r="A16" s="18">
        <v>14</v>
      </c>
      <c r="B16" s="36" t="s">
        <v>148</v>
      </c>
      <c r="C16" s="36" t="s">
        <v>149</v>
      </c>
      <c r="D16" s="18">
        <v>316</v>
      </c>
      <c r="E16" s="36" t="s">
        <v>60</v>
      </c>
      <c r="F16" s="18">
        <v>6</v>
      </c>
      <c r="G16" s="36" t="s">
        <v>27</v>
      </c>
    </row>
    <row r="17" spans="1:7" ht="19.649999999999999" customHeight="1" x14ac:dyDescent="0.25">
      <c r="A17" s="18">
        <v>15</v>
      </c>
      <c r="B17" s="36" t="s">
        <v>150</v>
      </c>
      <c r="C17" s="36" t="s">
        <v>151</v>
      </c>
      <c r="D17" s="18">
        <v>125</v>
      </c>
      <c r="E17" s="36" t="s">
        <v>60</v>
      </c>
      <c r="F17" s="18">
        <v>5</v>
      </c>
      <c r="G17" s="36" t="s">
        <v>30</v>
      </c>
    </row>
    <row r="18" spans="1:7" ht="19.649999999999999" customHeight="1" x14ac:dyDescent="0.25">
      <c r="A18" s="18">
        <v>16</v>
      </c>
      <c r="B18" s="36" t="s">
        <v>362</v>
      </c>
      <c r="C18" s="36" t="s">
        <v>363</v>
      </c>
      <c r="D18" s="18">
        <v>230</v>
      </c>
      <c r="E18" s="36" t="s">
        <v>60</v>
      </c>
      <c r="F18" s="18">
        <v>5</v>
      </c>
      <c r="G18" s="36" t="s">
        <v>9</v>
      </c>
    </row>
    <row r="19" spans="1:7" ht="19.649999999999999" customHeight="1" x14ac:dyDescent="0.25">
      <c r="A19" s="18">
        <v>17</v>
      </c>
      <c r="B19" s="36" t="s">
        <v>364</v>
      </c>
      <c r="C19" s="36" t="s">
        <v>365</v>
      </c>
      <c r="D19" s="18">
        <v>380</v>
      </c>
      <c r="E19" s="36" t="s">
        <v>60</v>
      </c>
      <c r="F19" s="18">
        <v>6</v>
      </c>
      <c r="G19" s="36" t="s">
        <v>24</v>
      </c>
    </row>
    <row r="20" spans="1:7" ht="19.649999999999999" customHeight="1" x14ac:dyDescent="0.25">
      <c r="A20" s="18">
        <v>18</v>
      </c>
      <c r="B20" s="36" t="s">
        <v>366</v>
      </c>
      <c r="C20" s="36" t="s">
        <v>367</v>
      </c>
      <c r="D20" s="18">
        <v>159</v>
      </c>
      <c r="E20" s="36" t="s">
        <v>60</v>
      </c>
      <c r="F20" s="18">
        <v>5</v>
      </c>
      <c r="G20" s="36" t="s">
        <v>21</v>
      </c>
    </row>
    <row r="21" spans="1:7" ht="19.649999999999999" customHeight="1" x14ac:dyDescent="0.25">
      <c r="A21" s="18">
        <v>19</v>
      </c>
      <c r="B21" s="36" t="s">
        <v>368</v>
      </c>
      <c r="C21" s="36" t="s">
        <v>369</v>
      </c>
      <c r="D21" s="18">
        <v>353</v>
      </c>
      <c r="E21" s="36" t="s">
        <v>60</v>
      </c>
      <c r="F21" s="18">
        <v>5</v>
      </c>
      <c r="G21" s="36" t="s">
        <v>9</v>
      </c>
    </row>
    <row r="22" spans="1:7" ht="19.649999999999999" customHeight="1" x14ac:dyDescent="0.25">
      <c r="A22" s="18">
        <v>20</v>
      </c>
      <c r="B22" s="36" t="s">
        <v>370</v>
      </c>
      <c r="C22" s="36" t="s">
        <v>371</v>
      </c>
      <c r="D22" s="18">
        <v>165</v>
      </c>
      <c r="E22" s="36" t="s">
        <v>60</v>
      </c>
      <c r="F22" s="18">
        <v>6</v>
      </c>
      <c r="G22" s="36" t="s">
        <v>15</v>
      </c>
    </row>
    <row r="23" spans="1:7" ht="19.649999999999999" customHeight="1" x14ac:dyDescent="0.25">
      <c r="A23" s="18">
        <v>21</v>
      </c>
      <c r="B23" s="36" t="s">
        <v>372</v>
      </c>
      <c r="C23" s="36" t="s">
        <v>373</v>
      </c>
      <c r="D23" s="18">
        <v>270</v>
      </c>
      <c r="E23" s="36" t="s">
        <v>60</v>
      </c>
      <c r="F23" s="18">
        <v>6</v>
      </c>
      <c r="G23" s="36" t="s">
        <v>27</v>
      </c>
    </row>
    <row r="24" spans="1:7" ht="19.649999999999999" customHeight="1" x14ac:dyDescent="0.25">
      <c r="A24" s="18">
        <v>22</v>
      </c>
      <c r="B24" s="36" t="s">
        <v>374</v>
      </c>
      <c r="C24" s="36" t="s">
        <v>375</v>
      </c>
      <c r="D24" s="18">
        <v>399</v>
      </c>
      <c r="E24" s="36" t="s">
        <v>60</v>
      </c>
      <c r="F24" s="18">
        <v>6</v>
      </c>
      <c r="G24" s="36" t="s">
        <v>48</v>
      </c>
    </row>
    <row r="25" spans="1:7" ht="19.649999999999999" customHeight="1" x14ac:dyDescent="0.25">
      <c r="A25" s="18">
        <v>23</v>
      </c>
      <c r="B25" s="36" t="s">
        <v>376</v>
      </c>
      <c r="C25" s="36" t="s">
        <v>377</v>
      </c>
      <c r="D25" s="18">
        <v>77</v>
      </c>
      <c r="E25" s="36" t="s">
        <v>60</v>
      </c>
      <c r="F25" s="18">
        <v>6</v>
      </c>
      <c r="G25" s="36" t="s">
        <v>18</v>
      </c>
    </row>
    <row r="26" spans="1:7" ht="19.649999999999999" customHeight="1" x14ac:dyDescent="0.25">
      <c r="A26" s="18">
        <v>24</v>
      </c>
      <c r="B26" s="36" t="s">
        <v>378</v>
      </c>
      <c r="C26" s="36" t="s">
        <v>379</v>
      </c>
      <c r="D26" s="18">
        <v>103</v>
      </c>
      <c r="E26" s="36" t="s">
        <v>60</v>
      </c>
      <c r="F26" s="18">
        <v>6</v>
      </c>
      <c r="G26" s="36" t="s">
        <v>48</v>
      </c>
    </row>
    <row r="27" spans="1:7" ht="19.649999999999999" customHeight="1" x14ac:dyDescent="0.25">
      <c r="A27" s="18">
        <v>25</v>
      </c>
      <c r="B27" s="36" t="s">
        <v>380</v>
      </c>
      <c r="C27" s="36" t="s">
        <v>381</v>
      </c>
      <c r="D27" s="18">
        <v>196</v>
      </c>
      <c r="E27" s="36" t="s">
        <v>60</v>
      </c>
      <c r="F27" s="18">
        <v>6</v>
      </c>
      <c r="G27" s="36" t="s">
        <v>9</v>
      </c>
    </row>
    <row r="28" spans="1:7" ht="19.649999999999999" customHeight="1" x14ac:dyDescent="0.25">
      <c r="A28" s="18">
        <v>26</v>
      </c>
      <c r="B28" s="36" t="s">
        <v>382</v>
      </c>
      <c r="C28" s="36" t="s">
        <v>383</v>
      </c>
      <c r="D28" s="18">
        <v>264</v>
      </c>
      <c r="E28" s="36" t="s">
        <v>60</v>
      </c>
      <c r="F28" s="18">
        <v>5</v>
      </c>
      <c r="G28" s="36" t="s">
        <v>12</v>
      </c>
    </row>
    <row r="29" spans="1:7" ht="19.649999999999999" customHeight="1" x14ac:dyDescent="0.25">
      <c r="A29" s="18">
        <v>27</v>
      </c>
      <c r="B29" s="36" t="s">
        <v>384</v>
      </c>
      <c r="C29" s="36" t="s">
        <v>385</v>
      </c>
      <c r="D29" s="18">
        <v>92</v>
      </c>
      <c r="E29" s="36" t="s">
        <v>60</v>
      </c>
      <c r="F29" s="18">
        <v>6</v>
      </c>
      <c r="G29" s="36" t="s">
        <v>36</v>
      </c>
    </row>
    <row r="30" spans="1:7" ht="19.649999999999999" customHeight="1" x14ac:dyDescent="0.25">
      <c r="A30" s="18">
        <v>28</v>
      </c>
      <c r="B30" s="36" t="s">
        <v>386</v>
      </c>
      <c r="C30" s="36" t="s">
        <v>387</v>
      </c>
      <c r="D30" s="18">
        <v>342</v>
      </c>
      <c r="E30" s="36" t="s">
        <v>60</v>
      </c>
      <c r="F30" s="18">
        <v>6</v>
      </c>
      <c r="G30" s="36" t="s">
        <v>36</v>
      </c>
    </row>
    <row r="31" spans="1:7" ht="19.649999999999999" customHeight="1" x14ac:dyDescent="0.25">
      <c r="A31" s="18">
        <v>29</v>
      </c>
      <c r="B31" s="36" t="s">
        <v>388</v>
      </c>
      <c r="C31" s="36" t="s">
        <v>389</v>
      </c>
      <c r="D31" s="18">
        <v>201</v>
      </c>
      <c r="E31" s="36" t="s">
        <v>60</v>
      </c>
      <c r="F31" s="18">
        <v>6</v>
      </c>
      <c r="G31" s="36" t="s">
        <v>9</v>
      </c>
    </row>
    <row r="32" spans="1:7" ht="19.649999999999999" customHeight="1" x14ac:dyDescent="0.25">
      <c r="A32" s="18">
        <v>30</v>
      </c>
      <c r="B32" s="36" t="s">
        <v>390</v>
      </c>
      <c r="C32" s="36" t="s">
        <v>391</v>
      </c>
      <c r="D32" s="18">
        <v>45</v>
      </c>
      <c r="E32" s="36" t="s">
        <v>60</v>
      </c>
      <c r="F32" s="18">
        <v>6</v>
      </c>
      <c r="G32" s="36" t="s">
        <v>42</v>
      </c>
    </row>
    <row r="33" spans="1:7" ht="19.649999999999999" customHeight="1" x14ac:dyDescent="0.25">
      <c r="A33" s="18">
        <v>31</v>
      </c>
      <c r="B33" s="36" t="s">
        <v>392</v>
      </c>
      <c r="C33" s="36" t="s">
        <v>393</v>
      </c>
      <c r="D33" s="18">
        <v>164</v>
      </c>
      <c r="E33" s="36" t="s">
        <v>60</v>
      </c>
      <c r="F33" s="18">
        <v>6</v>
      </c>
      <c r="G33" s="36" t="s">
        <v>12</v>
      </c>
    </row>
    <row r="34" spans="1:7" ht="19.649999999999999" customHeight="1" x14ac:dyDescent="0.25">
      <c r="A34" s="18">
        <v>32</v>
      </c>
      <c r="B34" s="36" t="s">
        <v>394</v>
      </c>
      <c r="C34" s="36" t="s">
        <v>395</v>
      </c>
      <c r="D34" s="18">
        <v>200</v>
      </c>
      <c r="E34" s="36" t="s">
        <v>60</v>
      </c>
      <c r="F34" s="18">
        <v>5</v>
      </c>
      <c r="G34" s="36" t="s">
        <v>48</v>
      </c>
    </row>
    <row r="35" spans="1:7" ht="19.649999999999999" customHeight="1" x14ac:dyDescent="0.25">
      <c r="A35" s="18">
        <v>33</v>
      </c>
      <c r="B35" s="36" t="s">
        <v>396</v>
      </c>
      <c r="C35" s="36" t="s">
        <v>397</v>
      </c>
      <c r="D35" s="18">
        <v>344</v>
      </c>
      <c r="E35" s="36" t="s">
        <v>60</v>
      </c>
      <c r="F35" s="18">
        <v>6</v>
      </c>
      <c r="G35" s="36" t="s">
        <v>18</v>
      </c>
    </row>
    <row r="36" spans="1:7" ht="19.649999999999999" customHeight="1" x14ac:dyDescent="0.25">
      <c r="A36" s="18">
        <v>34</v>
      </c>
      <c r="B36" s="36" t="s">
        <v>398</v>
      </c>
      <c r="C36" s="36" t="s">
        <v>399</v>
      </c>
      <c r="D36" s="18">
        <v>291</v>
      </c>
      <c r="E36" s="36" t="s">
        <v>60</v>
      </c>
      <c r="F36" s="18">
        <v>6</v>
      </c>
      <c r="G36" s="36" t="s">
        <v>9</v>
      </c>
    </row>
    <row r="37" spans="1:7" ht="19.649999999999999" customHeight="1" x14ac:dyDescent="0.25">
      <c r="A37" s="18">
        <v>35</v>
      </c>
      <c r="B37" s="36" t="s">
        <v>400</v>
      </c>
      <c r="C37" s="36" t="s">
        <v>401</v>
      </c>
      <c r="D37" s="18">
        <v>405</v>
      </c>
      <c r="E37" s="36" t="s">
        <v>60</v>
      </c>
      <c r="F37" s="18">
        <v>6</v>
      </c>
      <c r="G37" s="36" t="s">
        <v>18</v>
      </c>
    </row>
    <row r="38" spans="1:7" ht="19.649999999999999" customHeight="1" x14ac:dyDescent="0.25">
      <c r="A38" s="18">
        <v>36</v>
      </c>
      <c r="B38" s="36" t="s">
        <v>402</v>
      </c>
      <c r="C38" s="36" t="s">
        <v>403</v>
      </c>
      <c r="D38" s="18">
        <v>365</v>
      </c>
      <c r="E38" s="36" t="s">
        <v>60</v>
      </c>
      <c r="F38" s="18">
        <v>6</v>
      </c>
      <c r="G38" s="36" t="s">
        <v>9</v>
      </c>
    </row>
    <row r="39" spans="1:7" ht="19.649999999999999" customHeight="1" x14ac:dyDescent="0.25">
      <c r="A39" s="18">
        <v>37</v>
      </c>
      <c r="B39" s="36" t="s">
        <v>404</v>
      </c>
      <c r="C39" s="36" t="s">
        <v>405</v>
      </c>
      <c r="D39" s="18">
        <v>20</v>
      </c>
      <c r="E39" s="36" t="s">
        <v>60</v>
      </c>
      <c r="F39" s="18">
        <v>6</v>
      </c>
      <c r="G39" s="36" t="s">
        <v>42</v>
      </c>
    </row>
    <row r="40" spans="1:7" ht="19.649999999999999" customHeight="1" x14ac:dyDescent="0.25">
      <c r="A40" s="18">
        <v>38</v>
      </c>
      <c r="B40" s="36" t="s">
        <v>406</v>
      </c>
      <c r="C40" s="36" t="s">
        <v>407</v>
      </c>
      <c r="D40" s="18">
        <v>14</v>
      </c>
      <c r="E40" s="36" t="s">
        <v>60</v>
      </c>
      <c r="F40" s="18">
        <v>6</v>
      </c>
      <c r="G40" s="36" t="s">
        <v>36</v>
      </c>
    </row>
    <row r="41" spans="1:7" ht="19.649999999999999" customHeight="1" x14ac:dyDescent="0.25">
      <c r="A41" s="18">
        <v>39</v>
      </c>
      <c r="B41" s="36" t="s">
        <v>408</v>
      </c>
      <c r="C41" s="36" t="s">
        <v>409</v>
      </c>
      <c r="D41" s="18">
        <v>379</v>
      </c>
      <c r="E41" s="36" t="s">
        <v>60</v>
      </c>
      <c r="F41" s="18">
        <v>6</v>
      </c>
      <c r="G41" s="36" t="s">
        <v>24</v>
      </c>
    </row>
    <row r="42" spans="1:7" ht="19.649999999999999" customHeight="1" x14ac:dyDescent="0.25">
      <c r="A42" s="18">
        <v>40</v>
      </c>
      <c r="B42" s="36" t="s">
        <v>410</v>
      </c>
      <c r="C42" s="36" t="s">
        <v>411</v>
      </c>
      <c r="D42" s="18">
        <v>371</v>
      </c>
      <c r="E42" s="36" t="s">
        <v>60</v>
      </c>
      <c r="F42" s="18">
        <v>6</v>
      </c>
      <c r="G42" s="36" t="s">
        <v>9</v>
      </c>
    </row>
    <row r="43" spans="1:7" ht="19.649999999999999" customHeight="1" x14ac:dyDescent="0.25">
      <c r="A43" s="18">
        <v>41</v>
      </c>
      <c r="B43" s="36" t="s">
        <v>412</v>
      </c>
      <c r="C43" s="36" t="s">
        <v>413</v>
      </c>
      <c r="D43" s="18">
        <v>327</v>
      </c>
      <c r="E43" s="36" t="s">
        <v>60</v>
      </c>
      <c r="F43" s="18">
        <v>5</v>
      </c>
      <c r="G43" s="36" t="s">
        <v>39</v>
      </c>
    </row>
    <row r="44" spans="1:7" ht="19.649999999999999" customHeight="1" x14ac:dyDescent="0.25">
      <c r="A44" s="18">
        <v>42</v>
      </c>
      <c r="B44" s="36" t="s">
        <v>414</v>
      </c>
      <c r="C44" s="36" t="s">
        <v>415</v>
      </c>
      <c r="D44" s="18">
        <v>253</v>
      </c>
      <c r="E44" s="36" t="s">
        <v>60</v>
      </c>
      <c r="F44" s="18">
        <v>6</v>
      </c>
      <c r="G44" s="36" t="s">
        <v>36</v>
      </c>
    </row>
    <row r="45" spans="1:7" ht="19.649999999999999" customHeight="1" x14ac:dyDescent="0.25">
      <c r="A45" s="18">
        <v>43</v>
      </c>
      <c r="B45" s="36" t="s">
        <v>416</v>
      </c>
      <c r="C45" s="36" t="s">
        <v>417</v>
      </c>
      <c r="D45" s="18">
        <v>134</v>
      </c>
      <c r="E45" s="36" t="s">
        <v>60</v>
      </c>
      <c r="F45" s="18">
        <v>6</v>
      </c>
      <c r="G45" s="36" t="s">
        <v>36</v>
      </c>
    </row>
    <row r="46" spans="1:7" ht="19.649999999999999" customHeight="1" x14ac:dyDescent="0.25">
      <c r="A46" s="18">
        <v>44</v>
      </c>
      <c r="B46" s="36" t="s">
        <v>225</v>
      </c>
      <c r="C46" s="36" t="s">
        <v>418</v>
      </c>
      <c r="D46" s="18">
        <v>348</v>
      </c>
      <c r="E46" s="36" t="s">
        <v>60</v>
      </c>
      <c r="F46" s="18">
        <v>5</v>
      </c>
      <c r="G46" s="36" t="s">
        <v>21</v>
      </c>
    </row>
    <row r="47" spans="1:7" ht="19.649999999999999" customHeight="1" x14ac:dyDescent="0.25">
      <c r="A47" s="18">
        <v>45</v>
      </c>
      <c r="B47" s="36" t="s">
        <v>419</v>
      </c>
      <c r="C47" s="36" t="s">
        <v>420</v>
      </c>
      <c r="D47" s="18">
        <v>156</v>
      </c>
      <c r="E47" s="36" t="s">
        <v>60</v>
      </c>
      <c r="F47" s="18">
        <v>6</v>
      </c>
      <c r="G47" s="36" t="s">
        <v>30</v>
      </c>
    </row>
    <row r="48" spans="1:7" ht="19.649999999999999" customHeight="1" x14ac:dyDescent="0.25">
      <c r="A48" s="18">
        <v>46</v>
      </c>
      <c r="B48" s="36" t="s">
        <v>421</v>
      </c>
      <c r="C48" s="36" t="s">
        <v>422</v>
      </c>
      <c r="D48" s="18">
        <v>15</v>
      </c>
      <c r="E48" s="36" t="s">
        <v>60</v>
      </c>
      <c r="F48" s="18">
        <v>5</v>
      </c>
      <c r="G48" s="36" t="s">
        <v>30</v>
      </c>
    </row>
    <row r="49" spans="1:7" ht="19.649999999999999" customHeight="1" x14ac:dyDescent="0.25">
      <c r="A49" s="62"/>
      <c r="B49" s="62"/>
      <c r="C49" s="62"/>
      <c r="D49" s="62"/>
      <c r="E49" s="64"/>
      <c r="F49" s="64"/>
      <c r="G49" s="64"/>
    </row>
    <row r="50" spans="1:7" ht="19.649999999999999" customHeight="1" x14ac:dyDescent="0.25">
      <c r="A50" s="62"/>
      <c r="B50" s="62"/>
      <c r="C50" s="62"/>
      <c r="D50" s="62"/>
      <c r="E50" s="64"/>
      <c r="F50" s="64"/>
      <c r="G50" s="64"/>
    </row>
    <row r="51" spans="1:7" ht="19.649999999999999" customHeight="1" x14ac:dyDescent="0.25">
      <c r="A51" s="62"/>
      <c r="B51" s="62"/>
      <c r="C51" s="62"/>
      <c r="D51" s="62"/>
      <c r="E51" s="64"/>
      <c r="F51" s="64"/>
      <c r="G51" s="64"/>
    </row>
    <row r="52" spans="1:7" ht="19.649999999999999" customHeight="1" x14ac:dyDescent="0.25">
      <c r="A52" s="62"/>
      <c r="B52" s="62"/>
      <c r="C52" s="62"/>
      <c r="D52" s="62"/>
      <c r="E52" s="64"/>
      <c r="F52" s="64"/>
      <c r="G52" s="64"/>
    </row>
    <row r="53" spans="1:7" ht="19.649999999999999" customHeight="1" x14ac:dyDescent="0.25">
      <c r="A53" s="62"/>
      <c r="B53" s="62"/>
      <c r="C53" s="62"/>
      <c r="D53" s="62"/>
      <c r="E53" s="64"/>
      <c r="F53" s="64"/>
      <c r="G53" s="64"/>
    </row>
    <row r="54" spans="1:7" ht="19.649999999999999" customHeight="1" x14ac:dyDescent="0.25">
      <c r="A54" s="62"/>
      <c r="B54" s="62"/>
      <c r="C54" s="62"/>
      <c r="D54" s="62"/>
      <c r="E54" s="64"/>
      <c r="F54" s="64"/>
      <c r="G54" s="64"/>
    </row>
    <row r="55" spans="1:7" ht="19.649999999999999" customHeight="1" x14ac:dyDescent="0.25">
      <c r="A55" s="62"/>
      <c r="B55" s="62"/>
      <c r="C55" s="62"/>
      <c r="D55" s="62"/>
      <c r="E55" s="64"/>
      <c r="F55" s="64"/>
      <c r="G55" s="64"/>
    </row>
    <row r="56" spans="1:7" ht="19.649999999999999" customHeight="1" x14ac:dyDescent="0.25">
      <c r="A56" s="62"/>
      <c r="B56" s="62"/>
      <c r="C56" s="62"/>
      <c r="D56" s="62"/>
      <c r="E56" s="64"/>
      <c r="F56" s="64"/>
      <c r="G56" s="64"/>
    </row>
  </sheetData>
  <mergeCells count="1">
    <mergeCell ref="A1:G1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5"/>
  <sheetViews>
    <sheetView showGridLines="0" workbookViewId="0">
      <pane ySplit="2" topLeftCell="A3" activePane="bottomLeft" state="frozen"/>
      <selection pane="bottomLeft"/>
    </sheetView>
  </sheetViews>
  <sheetFormatPr defaultColWidth="14" defaultRowHeight="18" customHeight="1" x14ac:dyDescent="0.25"/>
  <cols>
    <col min="1" max="1" width="8.7265625" style="65" customWidth="1"/>
    <col min="2" max="2" width="13.7265625" style="65" customWidth="1"/>
    <col min="3" max="3" width="28.7265625" style="65" customWidth="1"/>
    <col min="4" max="4" width="8" style="65" customWidth="1"/>
    <col min="5" max="5" width="11.1796875" style="65" customWidth="1"/>
    <col min="6" max="6" width="9.453125" style="65" customWidth="1"/>
    <col min="7" max="7" width="17" style="65" customWidth="1"/>
    <col min="8" max="256" width="14" style="65" customWidth="1"/>
  </cols>
  <sheetData>
    <row r="1" spans="1:7" ht="25.05" customHeight="1" x14ac:dyDescent="0.25">
      <c r="A1" s="75" t="s">
        <v>423</v>
      </c>
      <c r="B1" s="75"/>
      <c r="C1" s="75"/>
      <c r="D1" s="75"/>
      <c r="E1" s="75"/>
      <c r="F1" s="75"/>
      <c r="G1" s="75"/>
    </row>
    <row r="2" spans="1:7" ht="18.899999999999999" customHeight="1" x14ac:dyDescent="0.3">
      <c r="A2" s="55" t="s">
        <v>1</v>
      </c>
      <c r="B2" s="55" t="s">
        <v>51</v>
      </c>
      <c r="C2" s="55" t="s">
        <v>52</v>
      </c>
      <c r="D2" s="55" t="s">
        <v>53</v>
      </c>
      <c r="E2" s="55" t="s">
        <v>54</v>
      </c>
      <c r="F2" s="55" t="s">
        <v>55</v>
      </c>
      <c r="G2" s="55" t="s">
        <v>2</v>
      </c>
    </row>
    <row r="3" spans="1:7" ht="18.899999999999999" customHeight="1" x14ac:dyDescent="0.25">
      <c r="A3" s="60">
        <v>1</v>
      </c>
      <c r="B3" s="59" t="s">
        <v>90</v>
      </c>
      <c r="C3" s="59" t="s">
        <v>91</v>
      </c>
      <c r="D3" s="60">
        <v>68</v>
      </c>
      <c r="E3" s="59" t="s">
        <v>92</v>
      </c>
      <c r="F3" s="60">
        <v>4</v>
      </c>
      <c r="G3" s="59" t="s">
        <v>9</v>
      </c>
    </row>
    <row r="4" spans="1:7" ht="18.899999999999999" customHeight="1" x14ac:dyDescent="0.25">
      <c r="A4" s="18">
        <v>2</v>
      </c>
      <c r="B4" s="36" t="s">
        <v>93</v>
      </c>
      <c r="C4" s="36" t="s">
        <v>94</v>
      </c>
      <c r="D4" s="18">
        <v>97</v>
      </c>
      <c r="E4" s="36" t="s">
        <v>92</v>
      </c>
      <c r="F4" s="18">
        <v>3</v>
      </c>
      <c r="G4" s="36" t="s">
        <v>12</v>
      </c>
    </row>
    <row r="5" spans="1:7" ht="18.899999999999999" customHeight="1" x14ac:dyDescent="0.25">
      <c r="A5" s="18">
        <v>3</v>
      </c>
      <c r="B5" s="36" t="s">
        <v>95</v>
      </c>
      <c r="C5" s="36" t="s">
        <v>96</v>
      </c>
      <c r="D5" s="18">
        <v>334</v>
      </c>
      <c r="E5" s="36" t="s">
        <v>92</v>
      </c>
      <c r="F5" s="18">
        <v>4</v>
      </c>
      <c r="G5" s="36" t="s">
        <v>12</v>
      </c>
    </row>
    <row r="6" spans="1:7" ht="18.899999999999999" customHeight="1" x14ac:dyDescent="0.25">
      <c r="A6" s="18">
        <v>4</v>
      </c>
      <c r="B6" s="36" t="s">
        <v>97</v>
      </c>
      <c r="C6" s="36" t="s">
        <v>98</v>
      </c>
      <c r="D6" s="18">
        <v>213</v>
      </c>
      <c r="E6" s="36" t="s">
        <v>92</v>
      </c>
      <c r="F6" s="18">
        <v>4</v>
      </c>
      <c r="G6" s="36" t="s">
        <v>18</v>
      </c>
    </row>
    <row r="7" spans="1:7" ht="18.899999999999999" customHeight="1" x14ac:dyDescent="0.25">
      <c r="A7" s="18">
        <v>5</v>
      </c>
      <c r="B7" s="36" t="s">
        <v>99</v>
      </c>
      <c r="C7" s="36" t="s">
        <v>100</v>
      </c>
      <c r="D7" s="18">
        <v>383</v>
      </c>
      <c r="E7" s="36" t="s">
        <v>92</v>
      </c>
      <c r="F7" s="18">
        <v>4</v>
      </c>
      <c r="G7" s="36" t="s">
        <v>30</v>
      </c>
    </row>
    <row r="8" spans="1:7" ht="18.899999999999999" customHeight="1" x14ac:dyDescent="0.25">
      <c r="A8" s="18">
        <v>6</v>
      </c>
      <c r="B8" s="36" t="s">
        <v>101</v>
      </c>
      <c r="C8" s="36" t="s">
        <v>102</v>
      </c>
      <c r="D8" s="18">
        <v>400</v>
      </c>
      <c r="E8" s="36" t="s">
        <v>92</v>
      </c>
      <c r="F8" s="18">
        <v>4</v>
      </c>
      <c r="G8" s="36" t="s">
        <v>39</v>
      </c>
    </row>
    <row r="9" spans="1:7" ht="18.899999999999999" customHeight="1" x14ac:dyDescent="0.25">
      <c r="A9" s="18">
        <v>7</v>
      </c>
      <c r="B9" s="36" t="s">
        <v>103</v>
      </c>
      <c r="C9" s="36" t="s">
        <v>104</v>
      </c>
      <c r="D9" s="18">
        <v>119</v>
      </c>
      <c r="E9" s="36" t="s">
        <v>92</v>
      </c>
      <c r="F9" s="18">
        <v>4</v>
      </c>
      <c r="G9" s="36" t="s">
        <v>9</v>
      </c>
    </row>
    <row r="10" spans="1:7" ht="18.899999999999999" customHeight="1" x14ac:dyDescent="0.25">
      <c r="A10" s="18">
        <v>8</v>
      </c>
      <c r="B10" s="36" t="s">
        <v>105</v>
      </c>
      <c r="C10" s="36" t="s">
        <v>106</v>
      </c>
      <c r="D10" s="18">
        <v>39</v>
      </c>
      <c r="E10" s="36" t="s">
        <v>92</v>
      </c>
      <c r="F10" s="18">
        <v>4</v>
      </c>
      <c r="G10" s="36" t="s">
        <v>9</v>
      </c>
    </row>
    <row r="11" spans="1:7" ht="18.899999999999999" customHeight="1" x14ac:dyDescent="0.25">
      <c r="A11" s="18">
        <v>9</v>
      </c>
      <c r="B11" s="36" t="s">
        <v>107</v>
      </c>
      <c r="C11" s="36" t="s">
        <v>108</v>
      </c>
      <c r="D11" s="18">
        <v>175</v>
      </c>
      <c r="E11" s="36" t="s">
        <v>92</v>
      </c>
      <c r="F11" s="18">
        <v>4</v>
      </c>
      <c r="G11" s="36" t="s">
        <v>27</v>
      </c>
    </row>
    <row r="12" spans="1:7" ht="18.899999999999999" customHeight="1" x14ac:dyDescent="0.25">
      <c r="A12" s="18">
        <v>10</v>
      </c>
      <c r="B12" s="36" t="s">
        <v>109</v>
      </c>
      <c r="C12" s="36" t="s">
        <v>110</v>
      </c>
      <c r="D12" s="18">
        <v>19</v>
      </c>
      <c r="E12" s="36" t="s">
        <v>92</v>
      </c>
      <c r="F12" s="18">
        <v>4</v>
      </c>
      <c r="G12" s="36" t="s">
        <v>30</v>
      </c>
    </row>
    <row r="13" spans="1:7" ht="18.899999999999999" customHeight="1" x14ac:dyDescent="0.25">
      <c r="A13" s="18">
        <f t="shared" ref="A13:A47" si="0">A12+1</f>
        <v>11</v>
      </c>
      <c r="B13" s="36" t="s">
        <v>111</v>
      </c>
      <c r="C13" s="36" t="s">
        <v>112</v>
      </c>
      <c r="D13" s="18">
        <v>293</v>
      </c>
      <c r="E13" s="36" t="s">
        <v>92</v>
      </c>
      <c r="F13" s="18">
        <v>4</v>
      </c>
      <c r="G13" s="36" t="s">
        <v>12</v>
      </c>
    </row>
    <row r="14" spans="1:7" ht="18.899999999999999" customHeight="1" x14ac:dyDescent="0.25">
      <c r="A14" s="18">
        <f t="shared" si="0"/>
        <v>12</v>
      </c>
      <c r="B14" s="36" t="s">
        <v>113</v>
      </c>
      <c r="C14" s="36" t="s">
        <v>114</v>
      </c>
      <c r="D14" s="18">
        <v>27</v>
      </c>
      <c r="E14" s="36" t="s">
        <v>92</v>
      </c>
      <c r="F14" s="18">
        <v>4</v>
      </c>
      <c r="G14" s="36" t="s">
        <v>15</v>
      </c>
    </row>
    <row r="15" spans="1:7" ht="18.899999999999999" customHeight="1" x14ac:dyDescent="0.25">
      <c r="A15" s="18">
        <f t="shared" si="0"/>
        <v>13</v>
      </c>
      <c r="B15" s="36" t="s">
        <v>115</v>
      </c>
      <c r="C15" s="36" t="s">
        <v>116</v>
      </c>
      <c r="D15" s="18">
        <v>172</v>
      </c>
      <c r="E15" s="36" t="s">
        <v>92</v>
      </c>
      <c r="F15" s="18">
        <v>4</v>
      </c>
      <c r="G15" s="36" t="s">
        <v>42</v>
      </c>
    </row>
    <row r="16" spans="1:7" ht="18.899999999999999" customHeight="1" x14ac:dyDescent="0.25">
      <c r="A16" s="18">
        <f t="shared" si="0"/>
        <v>14</v>
      </c>
      <c r="B16" s="36" t="s">
        <v>117</v>
      </c>
      <c r="C16" s="36" t="s">
        <v>118</v>
      </c>
      <c r="D16" s="18">
        <v>376</v>
      </c>
      <c r="E16" s="36" t="s">
        <v>92</v>
      </c>
      <c r="F16" s="18">
        <v>3</v>
      </c>
      <c r="G16" s="36" t="s">
        <v>9</v>
      </c>
    </row>
    <row r="17" spans="1:7" ht="18.899999999999999" customHeight="1" x14ac:dyDescent="0.25">
      <c r="A17" s="18">
        <f t="shared" si="0"/>
        <v>15</v>
      </c>
      <c r="B17" s="36" t="s">
        <v>119</v>
      </c>
      <c r="C17" s="36" t="s">
        <v>120</v>
      </c>
      <c r="D17" s="18">
        <v>120</v>
      </c>
      <c r="E17" s="36" t="s">
        <v>92</v>
      </c>
      <c r="F17" s="18">
        <v>3</v>
      </c>
      <c r="G17" s="36" t="s">
        <v>27</v>
      </c>
    </row>
    <row r="18" spans="1:7" ht="18.899999999999999" customHeight="1" x14ac:dyDescent="0.25">
      <c r="A18" s="18">
        <f t="shared" si="0"/>
        <v>16</v>
      </c>
      <c r="B18" s="36" t="s">
        <v>424</v>
      </c>
      <c r="C18" s="36" t="s">
        <v>425</v>
      </c>
      <c r="D18" s="18">
        <v>32</v>
      </c>
      <c r="E18" s="36" t="s">
        <v>92</v>
      </c>
      <c r="F18" s="18">
        <v>1</v>
      </c>
      <c r="G18" s="36" t="s">
        <v>27</v>
      </c>
    </row>
    <row r="19" spans="1:7" ht="18.899999999999999" customHeight="1" x14ac:dyDescent="0.25">
      <c r="A19" s="18">
        <f t="shared" si="0"/>
        <v>17</v>
      </c>
      <c r="B19" s="36" t="s">
        <v>426</v>
      </c>
      <c r="C19" s="36" t="s">
        <v>427</v>
      </c>
      <c r="D19" s="18">
        <v>221</v>
      </c>
      <c r="E19" s="36" t="s">
        <v>92</v>
      </c>
      <c r="F19" s="18">
        <v>4</v>
      </c>
      <c r="G19" s="36" t="s">
        <v>39</v>
      </c>
    </row>
    <row r="20" spans="1:7" ht="18.899999999999999" customHeight="1" x14ac:dyDescent="0.25">
      <c r="A20" s="18">
        <f t="shared" si="0"/>
        <v>18</v>
      </c>
      <c r="B20" s="36" t="s">
        <v>428</v>
      </c>
      <c r="C20" s="36" t="s">
        <v>429</v>
      </c>
      <c r="D20" s="18">
        <v>354</v>
      </c>
      <c r="E20" s="36" t="s">
        <v>92</v>
      </c>
      <c r="F20" s="18">
        <v>1</v>
      </c>
      <c r="G20" s="36" t="s">
        <v>21</v>
      </c>
    </row>
    <row r="21" spans="1:7" ht="18.899999999999999" customHeight="1" x14ac:dyDescent="0.25">
      <c r="A21" s="18">
        <f t="shared" si="0"/>
        <v>19</v>
      </c>
      <c r="B21" s="36" t="s">
        <v>430</v>
      </c>
      <c r="C21" s="36" t="s">
        <v>431</v>
      </c>
      <c r="D21" s="18">
        <v>60</v>
      </c>
      <c r="E21" s="36" t="s">
        <v>92</v>
      </c>
      <c r="F21" s="18">
        <v>3</v>
      </c>
      <c r="G21" s="36" t="s">
        <v>18</v>
      </c>
    </row>
    <row r="22" spans="1:7" ht="18.899999999999999" customHeight="1" x14ac:dyDescent="0.25">
      <c r="A22" s="18">
        <f t="shared" si="0"/>
        <v>20</v>
      </c>
      <c r="B22" s="36" t="s">
        <v>432</v>
      </c>
      <c r="C22" s="36" t="s">
        <v>433</v>
      </c>
      <c r="D22" s="18">
        <v>33</v>
      </c>
      <c r="E22" s="36" t="s">
        <v>92</v>
      </c>
      <c r="F22" s="18">
        <v>4</v>
      </c>
      <c r="G22" s="36" t="s">
        <v>27</v>
      </c>
    </row>
    <row r="23" spans="1:7" ht="18.899999999999999" customHeight="1" x14ac:dyDescent="0.25">
      <c r="A23" s="18">
        <f t="shared" si="0"/>
        <v>21</v>
      </c>
      <c r="B23" s="36" t="s">
        <v>434</v>
      </c>
      <c r="C23" s="36" t="s">
        <v>435</v>
      </c>
      <c r="D23" s="18">
        <v>315</v>
      </c>
      <c r="E23" s="36" t="s">
        <v>92</v>
      </c>
      <c r="F23" s="18">
        <v>3</v>
      </c>
      <c r="G23" s="36" t="s">
        <v>27</v>
      </c>
    </row>
    <row r="24" spans="1:7" ht="18.899999999999999" customHeight="1" x14ac:dyDescent="0.25">
      <c r="A24" s="18">
        <f t="shared" si="0"/>
        <v>22</v>
      </c>
      <c r="B24" s="36" t="s">
        <v>436</v>
      </c>
      <c r="C24" s="36" t="s">
        <v>437</v>
      </c>
      <c r="D24" s="18">
        <v>22</v>
      </c>
      <c r="E24" s="36" t="s">
        <v>92</v>
      </c>
      <c r="F24" s="18">
        <v>3</v>
      </c>
      <c r="G24" s="36" t="s">
        <v>30</v>
      </c>
    </row>
    <row r="25" spans="1:7" ht="18.899999999999999" customHeight="1" x14ac:dyDescent="0.25">
      <c r="A25" s="18">
        <f t="shared" si="0"/>
        <v>23</v>
      </c>
      <c r="B25" s="36" t="s">
        <v>438</v>
      </c>
      <c r="C25" s="36" t="s">
        <v>439</v>
      </c>
      <c r="D25" s="18">
        <v>397</v>
      </c>
      <c r="E25" s="36" t="s">
        <v>92</v>
      </c>
      <c r="F25" s="18">
        <v>3</v>
      </c>
      <c r="G25" s="36" t="s">
        <v>30</v>
      </c>
    </row>
    <row r="26" spans="1:7" ht="18.899999999999999" customHeight="1" x14ac:dyDescent="0.25">
      <c r="A26" s="18">
        <f t="shared" si="0"/>
        <v>24</v>
      </c>
      <c r="B26" s="36" t="s">
        <v>440</v>
      </c>
      <c r="C26" s="36" t="s">
        <v>441</v>
      </c>
      <c r="D26" s="18">
        <v>225</v>
      </c>
      <c r="E26" s="36" t="s">
        <v>92</v>
      </c>
      <c r="F26" s="18">
        <v>3</v>
      </c>
      <c r="G26" s="36" t="s">
        <v>24</v>
      </c>
    </row>
    <row r="27" spans="1:7" ht="18.899999999999999" customHeight="1" x14ac:dyDescent="0.25">
      <c r="A27" s="18">
        <f t="shared" si="0"/>
        <v>25</v>
      </c>
      <c r="B27" s="36" t="s">
        <v>442</v>
      </c>
      <c r="C27" s="36" t="s">
        <v>443</v>
      </c>
      <c r="D27" s="18">
        <v>343</v>
      </c>
      <c r="E27" s="36" t="s">
        <v>92</v>
      </c>
      <c r="F27" s="18">
        <v>4</v>
      </c>
      <c r="G27" s="36" t="s">
        <v>18</v>
      </c>
    </row>
    <row r="28" spans="1:7" ht="18.899999999999999" customHeight="1" x14ac:dyDescent="0.25">
      <c r="A28" s="18">
        <f t="shared" si="0"/>
        <v>26</v>
      </c>
      <c r="B28" s="36" t="s">
        <v>444</v>
      </c>
      <c r="C28" s="36" t="s">
        <v>445</v>
      </c>
      <c r="D28" s="18">
        <v>382</v>
      </c>
      <c r="E28" s="36" t="s">
        <v>92</v>
      </c>
      <c r="F28" s="18">
        <v>1</v>
      </c>
      <c r="G28" s="36" t="s">
        <v>30</v>
      </c>
    </row>
    <row r="29" spans="1:7" ht="18.899999999999999" customHeight="1" x14ac:dyDescent="0.25">
      <c r="A29" s="18">
        <f t="shared" si="0"/>
        <v>27</v>
      </c>
      <c r="B29" s="36" t="s">
        <v>446</v>
      </c>
      <c r="C29" s="36" t="s">
        <v>447</v>
      </c>
      <c r="D29" s="18">
        <v>273</v>
      </c>
      <c r="E29" s="36" t="s">
        <v>92</v>
      </c>
      <c r="F29" s="18">
        <v>3</v>
      </c>
      <c r="G29" s="36" t="s">
        <v>33</v>
      </c>
    </row>
    <row r="30" spans="1:7" ht="18.899999999999999" customHeight="1" x14ac:dyDescent="0.25">
      <c r="A30" s="18">
        <f t="shared" si="0"/>
        <v>28</v>
      </c>
      <c r="B30" s="36" t="s">
        <v>448</v>
      </c>
      <c r="C30" s="36" t="s">
        <v>449</v>
      </c>
      <c r="D30" s="18">
        <v>69</v>
      </c>
      <c r="E30" s="36" t="s">
        <v>92</v>
      </c>
      <c r="F30" s="18">
        <v>4</v>
      </c>
      <c r="G30" s="36" t="s">
        <v>9</v>
      </c>
    </row>
    <row r="31" spans="1:7" ht="18.899999999999999" customHeight="1" x14ac:dyDescent="0.25">
      <c r="A31" s="18">
        <f t="shared" si="0"/>
        <v>29</v>
      </c>
      <c r="B31" s="36" t="s">
        <v>450</v>
      </c>
      <c r="C31" s="36" t="s">
        <v>451</v>
      </c>
      <c r="D31" s="18">
        <v>319</v>
      </c>
      <c r="E31" s="36" t="s">
        <v>92</v>
      </c>
      <c r="F31" s="18">
        <v>3</v>
      </c>
      <c r="G31" s="36" t="s">
        <v>15</v>
      </c>
    </row>
    <row r="32" spans="1:7" ht="18.899999999999999" customHeight="1" x14ac:dyDescent="0.25">
      <c r="A32" s="18">
        <f t="shared" si="0"/>
        <v>30</v>
      </c>
      <c r="B32" s="36" t="s">
        <v>452</v>
      </c>
      <c r="C32" s="36" t="s">
        <v>453</v>
      </c>
      <c r="D32" s="18">
        <v>9</v>
      </c>
      <c r="E32" s="36" t="s">
        <v>92</v>
      </c>
      <c r="F32" s="18">
        <v>4</v>
      </c>
      <c r="G32" s="36" t="s">
        <v>12</v>
      </c>
    </row>
    <row r="33" spans="1:7" ht="18.899999999999999" customHeight="1" x14ac:dyDescent="0.25">
      <c r="A33" s="18">
        <f t="shared" si="0"/>
        <v>31</v>
      </c>
      <c r="B33" s="36" t="s">
        <v>454</v>
      </c>
      <c r="C33" s="36" t="s">
        <v>455</v>
      </c>
      <c r="D33" s="18">
        <v>1000</v>
      </c>
      <c r="E33" s="36" t="s">
        <v>92</v>
      </c>
      <c r="F33" s="18">
        <v>4</v>
      </c>
      <c r="G33" s="36" t="s">
        <v>12</v>
      </c>
    </row>
    <row r="34" spans="1:7" ht="18.899999999999999" customHeight="1" x14ac:dyDescent="0.25">
      <c r="A34" s="18">
        <f t="shared" si="0"/>
        <v>32</v>
      </c>
      <c r="B34" s="36" t="s">
        <v>456</v>
      </c>
      <c r="C34" s="36" t="s">
        <v>457</v>
      </c>
      <c r="D34" s="18">
        <v>387</v>
      </c>
      <c r="E34" s="36" t="s">
        <v>92</v>
      </c>
      <c r="F34" s="18">
        <v>3</v>
      </c>
      <c r="G34" s="36" t="s">
        <v>45</v>
      </c>
    </row>
    <row r="35" spans="1:7" ht="18.899999999999999" customHeight="1" x14ac:dyDescent="0.25">
      <c r="A35" s="18">
        <f t="shared" si="0"/>
        <v>33</v>
      </c>
      <c r="B35" s="36" t="s">
        <v>458</v>
      </c>
      <c r="C35" s="36" t="s">
        <v>459</v>
      </c>
      <c r="D35" s="18">
        <v>1200</v>
      </c>
      <c r="E35" s="36" t="s">
        <v>92</v>
      </c>
      <c r="F35" s="18">
        <v>2</v>
      </c>
      <c r="G35" s="36" t="s">
        <v>27</v>
      </c>
    </row>
    <row r="36" spans="1:7" ht="18.899999999999999" customHeight="1" x14ac:dyDescent="0.25">
      <c r="A36" s="18">
        <f t="shared" si="0"/>
        <v>34</v>
      </c>
      <c r="B36" s="36" t="s">
        <v>460</v>
      </c>
      <c r="C36" s="36" t="s">
        <v>461</v>
      </c>
      <c r="D36" s="18">
        <v>170</v>
      </c>
      <c r="E36" s="36" t="s">
        <v>92</v>
      </c>
      <c r="F36" s="18">
        <v>3</v>
      </c>
      <c r="G36" s="36" t="s">
        <v>15</v>
      </c>
    </row>
    <row r="37" spans="1:7" ht="18.899999999999999" customHeight="1" x14ac:dyDescent="0.25">
      <c r="A37" s="18">
        <f t="shared" si="0"/>
        <v>35</v>
      </c>
      <c r="B37" s="36" t="s">
        <v>462</v>
      </c>
      <c r="C37" s="36" t="s">
        <v>463</v>
      </c>
      <c r="D37" s="18">
        <v>239</v>
      </c>
      <c r="E37" s="36" t="s">
        <v>92</v>
      </c>
      <c r="F37" s="18">
        <v>3</v>
      </c>
      <c r="G37" s="36" t="s">
        <v>12</v>
      </c>
    </row>
    <row r="38" spans="1:7" ht="18.899999999999999" customHeight="1" x14ac:dyDescent="0.25">
      <c r="A38" s="18">
        <f t="shared" si="0"/>
        <v>36</v>
      </c>
      <c r="B38" s="36" t="s">
        <v>464</v>
      </c>
      <c r="C38" s="36" t="s">
        <v>465</v>
      </c>
      <c r="D38" s="18">
        <v>71</v>
      </c>
      <c r="E38" s="36" t="s">
        <v>92</v>
      </c>
      <c r="F38" s="18">
        <v>4</v>
      </c>
      <c r="G38" s="36" t="s">
        <v>9</v>
      </c>
    </row>
    <row r="39" spans="1:7" ht="18.899999999999999" customHeight="1" x14ac:dyDescent="0.25">
      <c r="A39" s="18">
        <f t="shared" si="0"/>
        <v>37</v>
      </c>
      <c r="B39" s="36" t="s">
        <v>466</v>
      </c>
      <c r="C39" s="36" t="s">
        <v>467</v>
      </c>
      <c r="D39" s="18">
        <v>64</v>
      </c>
      <c r="E39" s="36" t="s">
        <v>92</v>
      </c>
      <c r="F39" s="18">
        <v>4</v>
      </c>
      <c r="G39" s="36" t="s">
        <v>33</v>
      </c>
    </row>
    <row r="40" spans="1:7" ht="18.899999999999999" customHeight="1" x14ac:dyDescent="0.25">
      <c r="A40" s="18">
        <f t="shared" si="0"/>
        <v>38</v>
      </c>
      <c r="B40" s="36" t="s">
        <v>468</v>
      </c>
      <c r="C40" s="36" t="s">
        <v>469</v>
      </c>
      <c r="D40" s="18">
        <v>298</v>
      </c>
      <c r="E40" s="36" t="s">
        <v>92</v>
      </c>
      <c r="F40" s="18">
        <v>3</v>
      </c>
      <c r="G40" s="36" t="s">
        <v>18</v>
      </c>
    </row>
    <row r="41" spans="1:7" ht="18.899999999999999" customHeight="1" x14ac:dyDescent="0.25">
      <c r="A41" s="18">
        <f t="shared" si="0"/>
        <v>39</v>
      </c>
      <c r="B41" s="36" t="s">
        <v>470</v>
      </c>
      <c r="C41" s="36" t="s">
        <v>471</v>
      </c>
      <c r="D41" s="18">
        <v>88</v>
      </c>
      <c r="E41" s="36" t="s">
        <v>92</v>
      </c>
      <c r="F41" s="18">
        <v>3</v>
      </c>
      <c r="G41" s="36" t="s">
        <v>24</v>
      </c>
    </row>
    <row r="42" spans="1:7" ht="18.899999999999999" customHeight="1" x14ac:dyDescent="0.25">
      <c r="A42" s="18">
        <f t="shared" si="0"/>
        <v>40</v>
      </c>
      <c r="B42" s="36" t="s">
        <v>472</v>
      </c>
      <c r="C42" s="36" t="s">
        <v>473</v>
      </c>
      <c r="D42" s="18">
        <v>413</v>
      </c>
      <c r="E42" s="36" t="s">
        <v>92</v>
      </c>
      <c r="F42" s="18">
        <v>3</v>
      </c>
      <c r="G42" s="36" t="s">
        <v>27</v>
      </c>
    </row>
    <row r="43" spans="1:7" ht="18.899999999999999" customHeight="1" x14ac:dyDescent="0.25">
      <c r="A43" s="18">
        <f t="shared" si="0"/>
        <v>41</v>
      </c>
      <c r="B43" s="36" t="s">
        <v>474</v>
      </c>
      <c r="C43" s="36" t="s">
        <v>475</v>
      </c>
      <c r="D43" s="18">
        <v>76</v>
      </c>
      <c r="E43" s="36" t="s">
        <v>92</v>
      </c>
      <c r="F43" s="18">
        <v>3</v>
      </c>
      <c r="G43" s="36" t="s">
        <v>9</v>
      </c>
    </row>
    <row r="44" spans="1:7" ht="18.899999999999999" customHeight="1" x14ac:dyDescent="0.25">
      <c r="A44" s="18">
        <f t="shared" si="0"/>
        <v>42</v>
      </c>
      <c r="B44" s="36" t="s">
        <v>476</v>
      </c>
      <c r="C44" s="36" t="s">
        <v>477</v>
      </c>
      <c r="D44" s="18">
        <v>137</v>
      </c>
      <c r="E44" s="36" t="s">
        <v>92</v>
      </c>
      <c r="F44" s="18">
        <v>3</v>
      </c>
      <c r="G44" s="36" t="s">
        <v>30</v>
      </c>
    </row>
    <row r="45" spans="1:7" ht="18.899999999999999" customHeight="1" x14ac:dyDescent="0.25">
      <c r="A45" s="18">
        <f t="shared" si="0"/>
        <v>43</v>
      </c>
      <c r="B45" s="36" t="s">
        <v>478</v>
      </c>
      <c r="C45" s="36" t="s">
        <v>479</v>
      </c>
      <c r="D45" s="18">
        <v>28</v>
      </c>
      <c r="E45" s="36" t="s">
        <v>92</v>
      </c>
      <c r="F45" s="18">
        <v>3</v>
      </c>
      <c r="G45" s="36" t="s">
        <v>12</v>
      </c>
    </row>
    <row r="46" spans="1:7" ht="18.899999999999999" customHeight="1" x14ac:dyDescent="0.25">
      <c r="A46" s="18">
        <f t="shared" si="0"/>
        <v>44</v>
      </c>
      <c r="B46" s="36" t="s">
        <v>480</v>
      </c>
      <c r="C46" s="36" t="s">
        <v>481</v>
      </c>
      <c r="D46" s="18">
        <v>149</v>
      </c>
      <c r="E46" s="36" t="s">
        <v>92</v>
      </c>
      <c r="F46" s="18">
        <v>1</v>
      </c>
      <c r="G46" s="36" t="s">
        <v>21</v>
      </c>
    </row>
    <row r="47" spans="1:7" ht="18.899999999999999" customHeight="1" x14ac:dyDescent="0.25">
      <c r="A47" s="18">
        <f t="shared" si="0"/>
        <v>45</v>
      </c>
      <c r="B47" s="36" t="s">
        <v>482</v>
      </c>
      <c r="C47" s="36" t="s">
        <v>483</v>
      </c>
      <c r="D47" s="18">
        <v>271</v>
      </c>
      <c r="E47" s="36" t="s">
        <v>92</v>
      </c>
      <c r="F47" s="18">
        <v>1</v>
      </c>
      <c r="G47" s="36" t="s">
        <v>21</v>
      </c>
    </row>
    <row r="48" spans="1:7" ht="18.899999999999999" customHeight="1" x14ac:dyDescent="0.25">
      <c r="A48" s="62"/>
      <c r="B48" s="66"/>
      <c r="C48" s="62"/>
      <c r="D48" s="62"/>
      <c r="E48" s="62"/>
      <c r="F48" s="62"/>
      <c r="G48" s="62"/>
    </row>
    <row r="49" spans="1:7" ht="18.899999999999999" customHeight="1" x14ac:dyDescent="0.25">
      <c r="A49" s="62"/>
      <c r="B49" s="66"/>
      <c r="C49" s="62"/>
      <c r="D49" s="62"/>
      <c r="E49" s="62"/>
      <c r="F49" s="62"/>
      <c r="G49" s="62"/>
    </row>
    <row r="50" spans="1:7" ht="18.899999999999999" customHeight="1" x14ac:dyDescent="0.25">
      <c r="A50" s="62"/>
      <c r="B50" s="66"/>
      <c r="C50" s="62"/>
      <c r="D50" s="62"/>
      <c r="E50" s="64"/>
      <c r="F50" s="64"/>
      <c r="G50" s="64"/>
    </row>
    <row r="51" spans="1:7" ht="18.899999999999999" customHeight="1" x14ac:dyDescent="0.25">
      <c r="A51" s="62"/>
      <c r="B51" s="66"/>
      <c r="C51" s="62"/>
      <c r="D51" s="62"/>
      <c r="E51" s="62"/>
      <c r="F51" s="62"/>
      <c r="G51" s="62"/>
    </row>
    <row r="52" spans="1:7" ht="18.899999999999999" customHeight="1" x14ac:dyDescent="0.25">
      <c r="A52" s="62"/>
      <c r="B52" s="66"/>
      <c r="C52" s="62"/>
      <c r="D52" s="62"/>
      <c r="E52" s="62"/>
      <c r="F52" s="62"/>
      <c r="G52" s="62"/>
    </row>
    <row r="53" spans="1:7" ht="18.899999999999999" customHeight="1" x14ac:dyDescent="0.25">
      <c r="A53" s="62"/>
      <c r="B53" s="66"/>
      <c r="C53" s="62"/>
      <c r="D53" s="62"/>
      <c r="E53" s="62"/>
      <c r="F53" s="62"/>
      <c r="G53" s="62"/>
    </row>
    <row r="54" spans="1:7" ht="18.899999999999999" customHeight="1" x14ac:dyDescent="0.25">
      <c r="A54" s="62"/>
      <c r="B54" s="66"/>
      <c r="C54" s="62"/>
      <c r="D54" s="62"/>
      <c r="E54" s="62"/>
      <c r="F54" s="62"/>
      <c r="G54" s="62"/>
    </row>
    <row r="55" spans="1:7" ht="18.899999999999999" customHeight="1" x14ac:dyDescent="0.25">
      <c r="A55" s="62"/>
      <c r="B55" s="66"/>
      <c r="C55" s="62"/>
      <c r="D55" s="62"/>
      <c r="E55" s="62"/>
      <c r="F55" s="62"/>
      <c r="G55" s="62"/>
    </row>
    <row r="56" spans="1:7" ht="18.899999999999999" customHeight="1" x14ac:dyDescent="0.25">
      <c r="A56" s="62"/>
      <c r="B56" s="66"/>
      <c r="C56" s="62"/>
      <c r="D56" s="62"/>
      <c r="E56" s="62"/>
      <c r="F56" s="62"/>
      <c r="G56" s="62"/>
    </row>
    <row r="57" spans="1:7" ht="18.899999999999999" customHeight="1" x14ac:dyDescent="0.25">
      <c r="A57" s="62"/>
      <c r="B57" s="66"/>
      <c r="C57" s="62"/>
      <c r="D57" s="62"/>
      <c r="E57" s="62"/>
      <c r="F57" s="62"/>
      <c r="G57" s="62"/>
    </row>
    <row r="58" spans="1:7" ht="18.899999999999999" customHeight="1" x14ac:dyDescent="0.25">
      <c r="A58" s="62"/>
      <c r="B58" s="66"/>
      <c r="C58" s="62"/>
      <c r="D58" s="62"/>
      <c r="E58" s="62"/>
      <c r="F58" s="62"/>
      <c r="G58" s="62"/>
    </row>
    <row r="59" spans="1:7" ht="18.899999999999999" customHeight="1" x14ac:dyDescent="0.25">
      <c r="A59" s="62"/>
      <c r="B59" s="66"/>
      <c r="C59" s="62"/>
      <c r="D59" s="62"/>
      <c r="E59" s="62"/>
      <c r="F59" s="62"/>
      <c r="G59" s="62"/>
    </row>
    <row r="60" spans="1:7" ht="18.899999999999999" customHeight="1" x14ac:dyDescent="0.25">
      <c r="A60" s="62"/>
      <c r="B60" s="66"/>
      <c r="C60" s="62"/>
      <c r="D60" s="62"/>
      <c r="E60" s="64"/>
      <c r="F60" s="64"/>
      <c r="G60" s="64"/>
    </row>
    <row r="61" spans="1:7" ht="18.899999999999999" customHeight="1" x14ac:dyDescent="0.25">
      <c r="A61" s="62"/>
      <c r="B61" s="66"/>
      <c r="C61" s="67"/>
      <c r="D61" s="67"/>
      <c r="E61" s="67"/>
      <c r="F61" s="67"/>
      <c r="G61" s="67"/>
    </row>
    <row r="62" spans="1:7" ht="18.899999999999999" customHeight="1" x14ac:dyDescent="0.25">
      <c r="A62" s="62"/>
      <c r="B62" s="66"/>
      <c r="C62" s="62"/>
      <c r="D62" s="62"/>
      <c r="E62" s="62"/>
      <c r="F62" s="62"/>
      <c r="G62" s="62"/>
    </row>
    <row r="63" spans="1:7" ht="18.899999999999999" customHeight="1" x14ac:dyDescent="0.25">
      <c r="A63" s="62"/>
      <c r="B63" s="66"/>
      <c r="C63" s="62"/>
      <c r="D63" s="62"/>
      <c r="E63" s="62"/>
      <c r="F63" s="62"/>
      <c r="G63" s="62"/>
    </row>
    <row r="64" spans="1:7" ht="18.899999999999999" customHeight="1" x14ac:dyDescent="0.25">
      <c r="A64" s="62"/>
      <c r="B64" s="68"/>
      <c r="C64" s="62"/>
      <c r="D64" s="62"/>
      <c r="E64" s="62"/>
      <c r="F64" s="62"/>
      <c r="G64" s="62"/>
    </row>
    <row r="65" spans="1:7" ht="18.899999999999999" customHeight="1" x14ac:dyDescent="0.25">
      <c r="A65" s="62"/>
      <c r="B65" s="68"/>
      <c r="C65" s="62"/>
      <c r="D65" s="62"/>
      <c r="E65" s="62"/>
      <c r="F65" s="62"/>
      <c r="G65" s="62"/>
    </row>
  </sheetData>
  <mergeCells count="1">
    <mergeCell ref="A1:G1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68"/>
  <sheetViews>
    <sheetView showGridLines="0" workbookViewId="0">
      <pane ySplit="2" topLeftCell="A3" activePane="bottomLeft" state="frozen"/>
      <selection pane="bottomLeft"/>
    </sheetView>
  </sheetViews>
  <sheetFormatPr defaultColWidth="14" defaultRowHeight="18" customHeight="1" x14ac:dyDescent="0.25"/>
  <cols>
    <col min="1" max="1" width="8.7265625" style="69" customWidth="1"/>
    <col min="2" max="2" width="13.36328125" style="69" customWidth="1"/>
    <col min="3" max="3" width="29.81640625" style="69" customWidth="1"/>
    <col min="4" max="4" width="7.81640625" style="69" customWidth="1"/>
    <col min="5" max="5" width="11.36328125" style="69" customWidth="1"/>
    <col min="6" max="6" width="9.7265625" style="69" customWidth="1"/>
    <col min="7" max="7" width="16.54296875" style="69" customWidth="1"/>
    <col min="8" max="256" width="14" style="69" customWidth="1"/>
  </cols>
  <sheetData>
    <row r="1" spans="1:7" ht="25.05" customHeight="1" x14ac:dyDescent="0.25">
      <c r="A1" s="75" t="s">
        <v>484</v>
      </c>
      <c r="B1" s="75"/>
      <c r="C1" s="75"/>
      <c r="D1" s="75"/>
      <c r="E1" s="75"/>
      <c r="F1" s="75"/>
      <c r="G1" s="75"/>
    </row>
    <row r="2" spans="1:7" ht="18.899999999999999" customHeight="1" x14ac:dyDescent="0.3">
      <c r="A2" s="55" t="s">
        <v>1</v>
      </c>
      <c r="B2" s="55" t="s">
        <v>51</v>
      </c>
      <c r="C2" s="55" t="s">
        <v>52</v>
      </c>
      <c r="D2" s="55" t="s">
        <v>53</v>
      </c>
      <c r="E2" s="55" t="s">
        <v>54</v>
      </c>
      <c r="F2" s="55" t="s">
        <v>55</v>
      </c>
      <c r="G2" s="55" t="s">
        <v>2</v>
      </c>
    </row>
    <row r="3" spans="1:7" ht="18.899999999999999" customHeight="1" x14ac:dyDescent="0.25">
      <c r="A3" s="60">
        <v>1</v>
      </c>
      <c r="B3" s="59" t="s">
        <v>58</v>
      </c>
      <c r="C3" s="59" t="s">
        <v>59</v>
      </c>
      <c r="D3" s="60">
        <v>303</v>
      </c>
      <c r="E3" s="59" t="s">
        <v>60</v>
      </c>
      <c r="F3" s="60">
        <v>3</v>
      </c>
      <c r="G3" s="59" t="s">
        <v>21</v>
      </c>
    </row>
    <row r="4" spans="1:7" ht="18.899999999999999" customHeight="1" x14ac:dyDescent="0.25">
      <c r="A4" s="18">
        <v>2</v>
      </c>
      <c r="B4" s="36" t="s">
        <v>61</v>
      </c>
      <c r="C4" s="36" t="s">
        <v>62</v>
      </c>
      <c r="D4" s="18">
        <v>162</v>
      </c>
      <c r="E4" s="36" t="s">
        <v>60</v>
      </c>
      <c r="F4" s="18">
        <v>4</v>
      </c>
      <c r="G4" s="36" t="s">
        <v>9</v>
      </c>
    </row>
    <row r="5" spans="1:7" ht="18.899999999999999" customHeight="1" x14ac:dyDescent="0.25">
      <c r="A5" s="18">
        <v>3</v>
      </c>
      <c r="B5" s="36" t="s">
        <v>63</v>
      </c>
      <c r="C5" s="36" t="s">
        <v>64</v>
      </c>
      <c r="D5" s="18">
        <v>362</v>
      </c>
      <c r="E5" s="36" t="s">
        <v>60</v>
      </c>
      <c r="F5" s="18">
        <v>3</v>
      </c>
      <c r="G5" s="36" t="s">
        <v>18</v>
      </c>
    </row>
    <row r="6" spans="1:7" ht="18.899999999999999" customHeight="1" x14ac:dyDescent="0.25">
      <c r="A6" s="18">
        <v>4</v>
      </c>
      <c r="B6" s="36" t="s">
        <v>65</v>
      </c>
      <c r="C6" s="36" t="s">
        <v>66</v>
      </c>
      <c r="D6" s="18">
        <v>381</v>
      </c>
      <c r="E6" s="36" t="s">
        <v>60</v>
      </c>
      <c r="F6" s="18">
        <v>3</v>
      </c>
      <c r="G6" s="36" t="s">
        <v>9</v>
      </c>
    </row>
    <row r="7" spans="1:7" ht="18.899999999999999" customHeight="1" x14ac:dyDescent="0.25">
      <c r="A7" s="18">
        <v>5</v>
      </c>
      <c r="B7" s="36" t="s">
        <v>67</v>
      </c>
      <c r="C7" s="36" t="s">
        <v>68</v>
      </c>
      <c r="D7" s="18">
        <v>214</v>
      </c>
      <c r="E7" s="36" t="s">
        <v>60</v>
      </c>
      <c r="F7" s="18">
        <v>3</v>
      </c>
      <c r="G7" s="36" t="s">
        <v>33</v>
      </c>
    </row>
    <row r="8" spans="1:7" ht="18.899999999999999" customHeight="1" x14ac:dyDescent="0.25">
      <c r="A8" s="18">
        <v>6</v>
      </c>
      <c r="B8" s="36" t="s">
        <v>69</v>
      </c>
      <c r="C8" s="36" t="s">
        <v>70</v>
      </c>
      <c r="D8" s="18">
        <v>422</v>
      </c>
      <c r="E8" s="36" t="s">
        <v>60</v>
      </c>
      <c r="F8" s="18">
        <v>3</v>
      </c>
      <c r="G8" s="36" t="s">
        <v>15</v>
      </c>
    </row>
    <row r="9" spans="1:7" ht="18.899999999999999" customHeight="1" x14ac:dyDescent="0.25">
      <c r="A9" s="18">
        <f t="shared" ref="A9:A40" si="0">A8+1</f>
        <v>7</v>
      </c>
      <c r="B9" s="36" t="s">
        <v>71</v>
      </c>
      <c r="C9" s="36" t="s">
        <v>72</v>
      </c>
      <c r="D9" s="18">
        <v>50</v>
      </c>
      <c r="E9" s="36" t="s">
        <v>60</v>
      </c>
      <c r="F9" s="18">
        <v>4</v>
      </c>
      <c r="G9" s="36" t="s">
        <v>12</v>
      </c>
    </row>
    <row r="10" spans="1:7" ht="18.899999999999999" customHeight="1" x14ac:dyDescent="0.25">
      <c r="A10" s="18">
        <f t="shared" si="0"/>
        <v>8</v>
      </c>
      <c r="B10" s="36" t="s">
        <v>73</v>
      </c>
      <c r="C10" s="36" t="s">
        <v>74</v>
      </c>
      <c r="D10" s="18">
        <v>109</v>
      </c>
      <c r="E10" s="36" t="s">
        <v>60</v>
      </c>
      <c r="F10" s="18">
        <v>3</v>
      </c>
      <c r="G10" s="36" t="s">
        <v>9</v>
      </c>
    </row>
    <row r="11" spans="1:7" ht="18.899999999999999" customHeight="1" x14ac:dyDescent="0.25">
      <c r="A11" s="18">
        <f t="shared" si="0"/>
        <v>9</v>
      </c>
      <c r="B11" s="36" t="s">
        <v>75</v>
      </c>
      <c r="C11" s="36" t="s">
        <v>76</v>
      </c>
      <c r="D11" s="18">
        <v>6</v>
      </c>
      <c r="E11" s="36" t="s">
        <v>60</v>
      </c>
      <c r="F11" s="18">
        <v>3</v>
      </c>
      <c r="G11" s="36" t="s">
        <v>9</v>
      </c>
    </row>
    <row r="12" spans="1:7" ht="18.899999999999999" customHeight="1" x14ac:dyDescent="0.25">
      <c r="A12" s="18">
        <f t="shared" si="0"/>
        <v>10</v>
      </c>
      <c r="B12" s="36" t="s">
        <v>77</v>
      </c>
      <c r="C12" s="36" t="s">
        <v>78</v>
      </c>
      <c r="D12" s="18">
        <v>87</v>
      </c>
      <c r="E12" s="36" t="s">
        <v>60</v>
      </c>
      <c r="F12" s="18">
        <v>4</v>
      </c>
      <c r="G12" s="36" t="s">
        <v>21</v>
      </c>
    </row>
    <row r="13" spans="1:7" ht="18.899999999999999" customHeight="1" x14ac:dyDescent="0.25">
      <c r="A13" s="18">
        <f t="shared" si="0"/>
        <v>11</v>
      </c>
      <c r="B13" s="36" t="s">
        <v>79</v>
      </c>
      <c r="C13" s="36" t="s">
        <v>80</v>
      </c>
      <c r="D13" s="18">
        <v>101</v>
      </c>
      <c r="E13" s="36" t="s">
        <v>60</v>
      </c>
      <c r="F13" s="18">
        <v>3</v>
      </c>
      <c r="G13" s="36" t="s">
        <v>18</v>
      </c>
    </row>
    <row r="14" spans="1:7" ht="18.899999999999999" customHeight="1" x14ac:dyDescent="0.25">
      <c r="A14" s="18">
        <f t="shared" si="0"/>
        <v>12</v>
      </c>
      <c r="B14" s="36" t="s">
        <v>81</v>
      </c>
      <c r="C14" s="36" t="s">
        <v>82</v>
      </c>
      <c r="D14" s="18">
        <v>361</v>
      </c>
      <c r="E14" s="36" t="s">
        <v>60</v>
      </c>
      <c r="F14" s="18">
        <v>2</v>
      </c>
      <c r="G14" s="36" t="s">
        <v>18</v>
      </c>
    </row>
    <row r="15" spans="1:7" ht="18.899999999999999" customHeight="1" x14ac:dyDescent="0.25">
      <c r="A15" s="18">
        <f t="shared" si="0"/>
        <v>13</v>
      </c>
      <c r="B15" s="36" t="s">
        <v>83</v>
      </c>
      <c r="C15" s="36" t="s">
        <v>84</v>
      </c>
      <c r="D15" s="18">
        <v>312</v>
      </c>
      <c r="E15" s="36" t="s">
        <v>60</v>
      </c>
      <c r="F15" s="18">
        <v>3</v>
      </c>
      <c r="G15" s="36" t="s">
        <v>9</v>
      </c>
    </row>
    <row r="16" spans="1:7" ht="18.899999999999999" customHeight="1" x14ac:dyDescent="0.25">
      <c r="A16" s="18">
        <f t="shared" si="0"/>
        <v>14</v>
      </c>
      <c r="B16" s="36" t="s">
        <v>85</v>
      </c>
      <c r="C16" s="36" t="s">
        <v>86</v>
      </c>
      <c r="D16" s="18">
        <v>233</v>
      </c>
      <c r="E16" s="36" t="s">
        <v>60</v>
      </c>
      <c r="F16" s="18">
        <v>4</v>
      </c>
      <c r="G16" s="36" t="s">
        <v>12</v>
      </c>
    </row>
    <row r="17" spans="1:7" ht="18.899999999999999" customHeight="1" x14ac:dyDescent="0.25">
      <c r="A17" s="18">
        <f t="shared" si="0"/>
        <v>15</v>
      </c>
      <c r="B17" s="36" t="s">
        <v>87</v>
      </c>
      <c r="C17" s="36" t="s">
        <v>88</v>
      </c>
      <c r="D17" s="18">
        <v>281</v>
      </c>
      <c r="E17" s="36" t="s">
        <v>60</v>
      </c>
      <c r="F17" s="18">
        <v>4</v>
      </c>
      <c r="G17" s="36" t="s">
        <v>15</v>
      </c>
    </row>
    <row r="18" spans="1:7" ht="18.899999999999999" customHeight="1" x14ac:dyDescent="0.25">
      <c r="A18" s="18">
        <f t="shared" si="0"/>
        <v>16</v>
      </c>
      <c r="B18" s="36" t="s">
        <v>485</v>
      </c>
      <c r="C18" s="36" t="s">
        <v>486</v>
      </c>
      <c r="D18" s="18">
        <v>309</v>
      </c>
      <c r="E18" s="36" t="s">
        <v>60</v>
      </c>
      <c r="F18" s="18">
        <v>4</v>
      </c>
      <c r="G18" s="36" t="s">
        <v>24</v>
      </c>
    </row>
    <row r="19" spans="1:7" ht="18.899999999999999" customHeight="1" x14ac:dyDescent="0.25">
      <c r="A19" s="18">
        <f t="shared" si="0"/>
        <v>17</v>
      </c>
      <c r="B19" s="36" t="s">
        <v>487</v>
      </c>
      <c r="C19" s="36" t="s">
        <v>488</v>
      </c>
      <c r="D19" s="18">
        <v>199</v>
      </c>
      <c r="E19" s="36" t="s">
        <v>60</v>
      </c>
      <c r="F19" s="18">
        <v>4</v>
      </c>
      <c r="G19" s="36" t="s">
        <v>27</v>
      </c>
    </row>
    <row r="20" spans="1:7" ht="18.899999999999999" customHeight="1" x14ac:dyDescent="0.25">
      <c r="A20" s="18">
        <f t="shared" si="0"/>
        <v>18</v>
      </c>
      <c r="B20" s="36" t="s">
        <v>489</v>
      </c>
      <c r="C20" s="36" t="s">
        <v>490</v>
      </c>
      <c r="D20" s="18">
        <v>392</v>
      </c>
      <c r="E20" s="36" t="s">
        <v>60</v>
      </c>
      <c r="F20" s="18">
        <v>3</v>
      </c>
      <c r="G20" s="36" t="s">
        <v>27</v>
      </c>
    </row>
    <row r="21" spans="1:7" ht="18.899999999999999" customHeight="1" x14ac:dyDescent="0.25">
      <c r="A21" s="18">
        <f t="shared" si="0"/>
        <v>19</v>
      </c>
      <c r="B21" s="36" t="s">
        <v>491</v>
      </c>
      <c r="C21" s="36" t="s">
        <v>492</v>
      </c>
      <c r="D21" s="18">
        <v>43</v>
      </c>
      <c r="E21" s="36" t="s">
        <v>60</v>
      </c>
      <c r="F21" s="18">
        <v>3</v>
      </c>
      <c r="G21" s="36" t="s">
        <v>33</v>
      </c>
    </row>
    <row r="22" spans="1:7" ht="18.899999999999999" customHeight="1" x14ac:dyDescent="0.25">
      <c r="A22" s="18">
        <f t="shared" si="0"/>
        <v>20</v>
      </c>
      <c r="B22" s="36" t="s">
        <v>493</v>
      </c>
      <c r="C22" s="36" t="s">
        <v>494</v>
      </c>
      <c r="D22" s="18">
        <v>241</v>
      </c>
      <c r="E22" s="36" t="s">
        <v>60</v>
      </c>
      <c r="F22" s="18">
        <v>3</v>
      </c>
      <c r="G22" s="36" t="s">
        <v>18</v>
      </c>
    </row>
    <row r="23" spans="1:7" ht="18.899999999999999" customHeight="1" x14ac:dyDescent="0.25">
      <c r="A23" s="18">
        <f t="shared" si="0"/>
        <v>21</v>
      </c>
      <c r="B23" s="36" t="s">
        <v>495</v>
      </c>
      <c r="C23" s="36" t="s">
        <v>496</v>
      </c>
      <c r="D23" s="18">
        <v>220</v>
      </c>
      <c r="E23" s="36" t="s">
        <v>60</v>
      </c>
      <c r="F23" s="18">
        <v>2</v>
      </c>
      <c r="G23" s="36" t="s">
        <v>39</v>
      </c>
    </row>
    <row r="24" spans="1:7" ht="18.899999999999999" customHeight="1" x14ac:dyDescent="0.25">
      <c r="A24" s="18">
        <f t="shared" si="0"/>
        <v>22</v>
      </c>
      <c r="B24" s="36" t="s">
        <v>497</v>
      </c>
      <c r="C24" s="36" t="s">
        <v>498</v>
      </c>
      <c r="D24" s="18">
        <v>135</v>
      </c>
      <c r="E24" s="36" t="s">
        <v>60</v>
      </c>
      <c r="F24" s="18">
        <v>3</v>
      </c>
      <c r="G24" s="36" t="s">
        <v>42</v>
      </c>
    </row>
    <row r="25" spans="1:7" ht="18.899999999999999" customHeight="1" x14ac:dyDescent="0.25">
      <c r="A25" s="18">
        <f t="shared" si="0"/>
        <v>23</v>
      </c>
      <c r="B25" s="36" t="s">
        <v>499</v>
      </c>
      <c r="C25" s="36" t="s">
        <v>500</v>
      </c>
      <c r="D25" s="18">
        <v>325</v>
      </c>
      <c r="E25" s="36" t="s">
        <v>60</v>
      </c>
      <c r="F25" s="18">
        <v>4</v>
      </c>
      <c r="G25" s="36" t="s">
        <v>24</v>
      </c>
    </row>
    <row r="26" spans="1:7" ht="18.899999999999999" customHeight="1" x14ac:dyDescent="0.25">
      <c r="A26" s="18">
        <f t="shared" si="0"/>
        <v>24</v>
      </c>
      <c r="B26" s="36" t="s">
        <v>501</v>
      </c>
      <c r="C26" s="36" t="s">
        <v>502</v>
      </c>
      <c r="D26" s="18">
        <v>11</v>
      </c>
      <c r="E26" s="36" t="s">
        <v>60</v>
      </c>
      <c r="F26" s="18">
        <v>3</v>
      </c>
      <c r="G26" s="36" t="s">
        <v>39</v>
      </c>
    </row>
    <row r="27" spans="1:7" ht="18.899999999999999" customHeight="1" x14ac:dyDescent="0.25">
      <c r="A27" s="18">
        <f t="shared" si="0"/>
        <v>25</v>
      </c>
      <c r="B27" s="36" t="s">
        <v>503</v>
      </c>
      <c r="C27" s="36" t="s">
        <v>504</v>
      </c>
      <c r="D27" s="18">
        <v>429</v>
      </c>
      <c r="E27" s="36" t="s">
        <v>60</v>
      </c>
      <c r="F27" s="18">
        <v>3</v>
      </c>
      <c r="G27" s="36" t="s">
        <v>39</v>
      </c>
    </row>
    <row r="28" spans="1:7" ht="18.899999999999999" customHeight="1" x14ac:dyDescent="0.25">
      <c r="A28" s="18">
        <f t="shared" si="0"/>
        <v>26</v>
      </c>
      <c r="B28" s="36" t="s">
        <v>505</v>
      </c>
      <c r="C28" s="36" t="s">
        <v>506</v>
      </c>
      <c r="D28" s="18">
        <v>375</v>
      </c>
      <c r="E28" s="36" t="s">
        <v>60</v>
      </c>
      <c r="F28" s="18">
        <v>3</v>
      </c>
      <c r="G28" s="36" t="s">
        <v>27</v>
      </c>
    </row>
    <row r="29" spans="1:7" ht="18.899999999999999" customHeight="1" x14ac:dyDescent="0.25">
      <c r="A29" s="18">
        <f t="shared" si="0"/>
        <v>27</v>
      </c>
      <c r="B29" s="36" t="s">
        <v>507</v>
      </c>
      <c r="C29" s="36" t="s">
        <v>508</v>
      </c>
      <c r="D29" s="18">
        <v>37</v>
      </c>
      <c r="E29" s="36" t="s">
        <v>60</v>
      </c>
      <c r="F29" s="18">
        <v>2</v>
      </c>
      <c r="G29" s="36" t="s">
        <v>27</v>
      </c>
    </row>
    <row r="30" spans="1:7" ht="18.899999999999999" customHeight="1" x14ac:dyDescent="0.25">
      <c r="A30" s="18">
        <f t="shared" si="0"/>
        <v>28</v>
      </c>
      <c r="B30" s="36" t="s">
        <v>509</v>
      </c>
      <c r="C30" s="36" t="s">
        <v>510</v>
      </c>
      <c r="D30" s="18">
        <v>150</v>
      </c>
      <c r="E30" s="36" t="s">
        <v>60</v>
      </c>
      <c r="F30" s="18">
        <v>3</v>
      </c>
      <c r="G30" s="36" t="s">
        <v>21</v>
      </c>
    </row>
    <row r="31" spans="1:7" ht="18.899999999999999" customHeight="1" x14ac:dyDescent="0.25">
      <c r="A31" s="18">
        <f t="shared" si="0"/>
        <v>29</v>
      </c>
      <c r="B31" s="36" t="s">
        <v>511</v>
      </c>
      <c r="C31" s="36" t="s">
        <v>512</v>
      </c>
      <c r="D31" s="18">
        <v>424</v>
      </c>
      <c r="E31" s="36" t="s">
        <v>60</v>
      </c>
      <c r="F31" s="18">
        <v>4</v>
      </c>
      <c r="G31" s="36" t="s">
        <v>27</v>
      </c>
    </row>
    <row r="32" spans="1:7" ht="18.899999999999999" customHeight="1" x14ac:dyDescent="0.25">
      <c r="A32" s="18">
        <f t="shared" si="0"/>
        <v>30</v>
      </c>
      <c r="B32" s="36" t="s">
        <v>513</v>
      </c>
      <c r="C32" s="36" t="s">
        <v>514</v>
      </c>
      <c r="D32" s="18">
        <v>182</v>
      </c>
      <c r="E32" s="36" t="s">
        <v>60</v>
      </c>
      <c r="F32" s="18">
        <v>3</v>
      </c>
      <c r="G32" s="36" t="s">
        <v>27</v>
      </c>
    </row>
    <row r="33" spans="1:7" ht="18.899999999999999" customHeight="1" x14ac:dyDescent="0.25">
      <c r="A33" s="18">
        <f t="shared" si="0"/>
        <v>31</v>
      </c>
      <c r="B33" s="36" t="s">
        <v>515</v>
      </c>
      <c r="C33" s="36" t="s">
        <v>516</v>
      </c>
      <c r="D33" s="18">
        <v>254</v>
      </c>
      <c r="E33" s="36" t="s">
        <v>60</v>
      </c>
      <c r="F33" s="18">
        <v>4</v>
      </c>
      <c r="G33" s="36" t="s">
        <v>24</v>
      </c>
    </row>
    <row r="34" spans="1:7" ht="18.899999999999999" customHeight="1" x14ac:dyDescent="0.25">
      <c r="A34" s="18">
        <f t="shared" si="0"/>
        <v>32</v>
      </c>
      <c r="B34" s="36" t="s">
        <v>517</v>
      </c>
      <c r="C34" s="36" t="s">
        <v>518</v>
      </c>
      <c r="D34" s="18">
        <v>5</v>
      </c>
      <c r="E34" s="36" t="s">
        <v>60</v>
      </c>
      <c r="F34" s="18">
        <v>4</v>
      </c>
      <c r="G34" s="36" t="s">
        <v>42</v>
      </c>
    </row>
    <row r="35" spans="1:7" ht="18.899999999999999" customHeight="1" x14ac:dyDescent="0.25">
      <c r="A35" s="18">
        <f t="shared" si="0"/>
        <v>33</v>
      </c>
      <c r="B35" s="36" t="s">
        <v>519</v>
      </c>
      <c r="C35" s="36" t="s">
        <v>520</v>
      </c>
      <c r="D35" s="18">
        <v>232</v>
      </c>
      <c r="E35" s="36" t="s">
        <v>60</v>
      </c>
      <c r="F35" s="18">
        <v>4</v>
      </c>
      <c r="G35" s="36" t="s">
        <v>24</v>
      </c>
    </row>
    <row r="36" spans="1:7" ht="18.899999999999999" customHeight="1" x14ac:dyDescent="0.25">
      <c r="A36" s="18">
        <f t="shared" si="0"/>
        <v>34</v>
      </c>
      <c r="B36" s="36" t="s">
        <v>521</v>
      </c>
      <c r="C36" s="36" t="s">
        <v>522</v>
      </c>
      <c r="D36" s="18">
        <v>227</v>
      </c>
      <c r="E36" s="36" t="s">
        <v>60</v>
      </c>
      <c r="F36" s="18">
        <v>2</v>
      </c>
      <c r="G36" s="36" t="s">
        <v>27</v>
      </c>
    </row>
    <row r="37" spans="1:7" ht="18.899999999999999" customHeight="1" x14ac:dyDescent="0.25">
      <c r="A37" s="18">
        <f t="shared" si="0"/>
        <v>35</v>
      </c>
      <c r="B37" s="36" t="s">
        <v>523</v>
      </c>
      <c r="C37" s="36" t="s">
        <v>524</v>
      </c>
      <c r="D37" s="18">
        <v>324</v>
      </c>
      <c r="E37" s="36" t="s">
        <v>60</v>
      </c>
      <c r="F37" s="18">
        <v>3</v>
      </c>
      <c r="G37" s="36" t="s">
        <v>24</v>
      </c>
    </row>
    <row r="38" spans="1:7" ht="18.899999999999999" customHeight="1" x14ac:dyDescent="0.25">
      <c r="A38" s="18">
        <f t="shared" si="0"/>
        <v>36</v>
      </c>
      <c r="B38" s="36" t="s">
        <v>525</v>
      </c>
      <c r="C38" s="36" t="s">
        <v>526</v>
      </c>
      <c r="D38" s="18">
        <v>206</v>
      </c>
      <c r="E38" s="36" t="s">
        <v>60</v>
      </c>
      <c r="F38" s="18">
        <v>3</v>
      </c>
      <c r="G38" s="36" t="s">
        <v>9</v>
      </c>
    </row>
    <row r="39" spans="1:7" ht="18.899999999999999" customHeight="1" x14ac:dyDescent="0.25">
      <c r="A39" s="18">
        <f t="shared" si="0"/>
        <v>37</v>
      </c>
      <c r="B39" s="36" t="s">
        <v>527</v>
      </c>
      <c r="C39" s="36" t="s">
        <v>528</v>
      </c>
      <c r="D39" s="18">
        <v>372</v>
      </c>
      <c r="E39" s="36" t="s">
        <v>60</v>
      </c>
      <c r="F39" s="18">
        <v>4</v>
      </c>
      <c r="G39" s="36" t="s">
        <v>15</v>
      </c>
    </row>
    <row r="40" spans="1:7" ht="18.899999999999999" customHeight="1" x14ac:dyDescent="0.25">
      <c r="A40" s="18">
        <f t="shared" si="0"/>
        <v>38</v>
      </c>
      <c r="B40" s="36" t="s">
        <v>529</v>
      </c>
      <c r="C40" s="36" t="s">
        <v>530</v>
      </c>
      <c r="D40" s="18">
        <v>89</v>
      </c>
      <c r="E40" s="36" t="s">
        <v>60</v>
      </c>
      <c r="F40" s="18">
        <v>3</v>
      </c>
      <c r="G40" s="36" t="s">
        <v>21</v>
      </c>
    </row>
    <row r="41" spans="1:7" ht="18.899999999999999" customHeight="1" x14ac:dyDescent="0.25">
      <c r="A41" s="18">
        <f t="shared" ref="A41:A58" si="1">A40+1</f>
        <v>39</v>
      </c>
      <c r="B41" s="36" t="s">
        <v>531</v>
      </c>
      <c r="C41" s="36" t="s">
        <v>532</v>
      </c>
      <c r="D41" s="18">
        <v>359</v>
      </c>
      <c r="E41" s="36" t="s">
        <v>60</v>
      </c>
      <c r="F41" s="18">
        <v>3</v>
      </c>
      <c r="G41" s="36" t="s">
        <v>30</v>
      </c>
    </row>
    <row r="42" spans="1:7" ht="18.899999999999999" customHeight="1" x14ac:dyDescent="0.25">
      <c r="A42" s="18">
        <f t="shared" si="1"/>
        <v>40</v>
      </c>
      <c r="B42" s="36" t="s">
        <v>533</v>
      </c>
      <c r="C42" s="36" t="s">
        <v>534</v>
      </c>
      <c r="D42" s="18">
        <v>299</v>
      </c>
      <c r="E42" s="36" t="s">
        <v>60</v>
      </c>
      <c r="F42" s="18">
        <v>3</v>
      </c>
      <c r="G42" s="36" t="s">
        <v>42</v>
      </c>
    </row>
    <row r="43" spans="1:7" ht="18.899999999999999" customHeight="1" x14ac:dyDescent="0.25">
      <c r="A43" s="18">
        <f t="shared" si="1"/>
        <v>41</v>
      </c>
      <c r="B43" s="36" t="s">
        <v>535</v>
      </c>
      <c r="C43" s="36" t="s">
        <v>536</v>
      </c>
      <c r="D43" s="18">
        <v>174</v>
      </c>
      <c r="E43" s="36" t="s">
        <v>60</v>
      </c>
      <c r="F43" s="18">
        <v>3</v>
      </c>
      <c r="G43" s="36" t="s">
        <v>45</v>
      </c>
    </row>
    <row r="44" spans="1:7" ht="18.899999999999999" customHeight="1" x14ac:dyDescent="0.25">
      <c r="A44" s="18">
        <f t="shared" si="1"/>
        <v>42</v>
      </c>
      <c r="B44" s="36" t="s">
        <v>537</v>
      </c>
      <c r="C44" s="36" t="s">
        <v>538</v>
      </c>
      <c r="D44" s="18">
        <v>416</v>
      </c>
      <c r="E44" s="36" t="s">
        <v>60</v>
      </c>
      <c r="F44" s="18">
        <v>3</v>
      </c>
      <c r="G44" s="36" t="s">
        <v>39</v>
      </c>
    </row>
    <row r="45" spans="1:7" ht="18.899999999999999" customHeight="1" x14ac:dyDescent="0.25">
      <c r="A45" s="18">
        <f t="shared" si="1"/>
        <v>43</v>
      </c>
      <c r="B45" s="36" t="s">
        <v>539</v>
      </c>
      <c r="C45" s="36" t="s">
        <v>540</v>
      </c>
      <c r="D45" s="18">
        <v>155</v>
      </c>
      <c r="E45" s="36" t="s">
        <v>60</v>
      </c>
      <c r="F45" s="18">
        <v>3</v>
      </c>
      <c r="G45" s="36" t="s">
        <v>30</v>
      </c>
    </row>
    <row r="46" spans="1:7" ht="18.899999999999999" customHeight="1" x14ac:dyDescent="0.25">
      <c r="A46" s="18">
        <f t="shared" si="1"/>
        <v>44</v>
      </c>
      <c r="B46" s="36" t="s">
        <v>541</v>
      </c>
      <c r="C46" s="36" t="s">
        <v>542</v>
      </c>
      <c r="D46" s="18">
        <v>366</v>
      </c>
      <c r="E46" s="36" t="s">
        <v>92</v>
      </c>
      <c r="F46" s="18">
        <v>4</v>
      </c>
      <c r="G46" s="36" t="s">
        <v>15</v>
      </c>
    </row>
    <row r="47" spans="1:7" ht="18.899999999999999" customHeight="1" x14ac:dyDescent="0.25">
      <c r="A47" s="18">
        <f t="shared" si="1"/>
        <v>45</v>
      </c>
      <c r="B47" s="36" t="s">
        <v>543</v>
      </c>
      <c r="C47" s="36" t="s">
        <v>544</v>
      </c>
      <c r="D47" s="18">
        <v>113</v>
      </c>
      <c r="E47" s="36" t="s">
        <v>60</v>
      </c>
      <c r="F47" s="18">
        <v>3</v>
      </c>
      <c r="G47" s="36" t="s">
        <v>15</v>
      </c>
    </row>
    <row r="48" spans="1:7" ht="18.899999999999999" customHeight="1" x14ac:dyDescent="0.25">
      <c r="A48" s="18">
        <f t="shared" si="1"/>
        <v>46</v>
      </c>
      <c r="B48" s="36" t="s">
        <v>545</v>
      </c>
      <c r="C48" s="36" t="s">
        <v>546</v>
      </c>
      <c r="D48" s="18">
        <v>419</v>
      </c>
      <c r="E48" s="36" t="s">
        <v>60</v>
      </c>
      <c r="F48" s="18">
        <v>4</v>
      </c>
      <c r="G48" s="36" t="s">
        <v>9</v>
      </c>
    </row>
    <row r="49" spans="1:7" ht="18.899999999999999" customHeight="1" x14ac:dyDescent="0.25">
      <c r="A49" s="18">
        <f t="shared" si="1"/>
        <v>47</v>
      </c>
      <c r="B49" s="36" t="s">
        <v>547</v>
      </c>
      <c r="C49" s="36" t="s">
        <v>548</v>
      </c>
      <c r="D49" s="18">
        <v>360</v>
      </c>
      <c r="E49" s="36" t="s">
        <v>60</v>
      </c>
      <c r="F49" s="18">
        <v>4</v>
      </c>
      <c r="G49" s="36" t="s">
        <v>30</v>
      </c>
    </row>
    <row r="50" spans="1:7" ht="18.899999999999999" customHeight="1" x14ac:dyDescent="0.25">
      <c r="A50" s="18">
        <f t="shared" si="1"/>
        <v>48</v>
      </c>
      <c r="B50" s="36" t="s">
        <v>549</v>
      </c>
      <c r="C50" s="36" t="s">
        <v>550</v>
      </c>
      <c r="D50" s="18">
        <v>181</v>
      </c>
      <c r="E50" s="36" t="s">
        <v>60</v>
      </c>
      <c r="F50" s="18">
        <v>3</v>
      </c>
      <c r="G50" s="36" t="s">
        <v>33</v>
      </c>
    </row>
    <row r="51" spans="1:7" ht="18.899999999999999" customHeight="1" x14ac:dyDescent="0.25">
      <c r="A51" s="18">
        <f t="shared" si="1"/>
        <v>49</v>
      </c>
      <c r="B51" s="36" t="s">
        <v>551</v>
      </c>
      <c r="C51" s="36" t="s">
        <v>552</v>
      </c>
      <c r="D51" s="18">
        <v>70</v>
      </c>
      <c r="E51" s="36" t="s">
        <v>60</v>
      </c>
      <c r="F51" s="18">
        <v>4</v>
      </c>
      <c r="G51" s="36" t="s">
        <v>9</v>
      </c>
    </row>
    <row r="52" spans="1:7" ht="18.899999999999999" customHeight="1" x14ac:dyDescent="0.25">
      <c r="A52" s="18">
        <f t="shared" si="1"/>
        <v>50</v>
      </c>
      <c r="B52" s="36" t="s">
        <v>553</v>
      </c>
      <c r="C52" s="36" t="s">
        <v>554</v>
      </c>
      <c r="D52" s="18">
        <v>197</v>
      </c>
      <c r="E52" s="36" t="s">
        <v>60</v>
      </c>
      <c r="F52" s="18">
        <v>3</v>
      </c>
      <c r="G52" s="36" t="s">
        <v>33</v>
      </c>
    </row>
    <row r="53" spans="1:7" ht="18.899999999999999" customHeight="1" x14ac:dyDescent="0.25">
      <c r="A53" s="18">
        <f t="shared" si="1"/>
        <v>51</v>
      </c>
      <c r="B53" s="36" t="s">
        <v>555</v>
      </c>
      <c r="C53" s="36" t="s">
        <v>556</v>
      </c>
      <c r="D53" s="18">
        <v>29</v>
      </c>
      <c r="E53" s="36" t="s">
        <v>60</v>
      </c>
      <c r="F53" s="18">
        <v>3</v>
      </c>
      <c r="G53" s="36" t="s">
        <v>9</v>
      </c>
    </row>
    <row r="54" spans="1:7" ht="18.899999999999999" customHeight="1" x14ac:dyDescent="0.25">
      <c r="A54" s="18">
        <f t="shared" si="1"/>
        <v>52</v>
      </c>
      <c r="B54" s="36" t="s">
        <v>557</v>
      </c>
      <c r="C54" s="36" t="s">
        <v>558</v>
      </c>
      <c r="D54" s="18">
        <v>129</v>
      </c>
      <c r="E54" s="36" t="s">
        <v>60</v>
      </c>
      <c r="F54" s="18">
        <v>3</v>
      </c>
      <c r="G54" s="36" t="s">
        <v>15</v>
      </c>
    </row>
    <row r="55" spans="1:7" ht="18.899999999999999" customHeight="1" x14ac:dyDescent="0.25">
      <c r="A55" s="18">
        <f t="shared" si="1"/>
        <v>53</v>
      </c>
      <c r="B55" s="36" t="s">
        <v>559</v>
      </c>
      <c r="C55" s="36" t="s">
        <v>560</v>
      </c>
      <c r="D55" s="18">
        <v>420</v>
      </c>
      <c r="E55" s="36" t="s">
        <v>60</v>
      </c>
      <c r="F55" s="18">
        <v>4</v>
      </c>
      <c r="G55" s="36" t="s">
        <v>12</v>
      </c>
    </row>
    <row r="56" spans="1:7" ht="18.899999999999999" customHeight="1" x14ac:dyDescent="0.25">
      <c r="A56" s="18">
        <f t="shared" si="1"/>
        <v>54</v>
      </c>
      <c r="B56" s="36" t="s">
        <v>561</v>
      </c>
      <c r="C56" s="36" t="s">
        <v>562</v>
      </c>
      <c r="D56" s="18">
        <v>428</v>
      </c>
      <c r="E56" s="36" t="s">
        <v>60</v>
      </c>
      <c r="F56" s="18">
        <v>3</v>
      </c>
      <c r="G56" s="36" t="s">
        <v>9</v>
      </c>
    </row>
    <row r="57" spans="1:7" ht="18.899999999999999" customHeight="1" x14ac:dyDescent="0.25">
      <c r="A57" s="18">
        <f t="shared" si="1"/>
        <v>55</v>
      </c>
      <c r="B57" s="36" t="s">
        <v>563</v>
      </c>
      <c r="C57" s="36" t="s">
        <v>564</v>
      </c>
      <c r="D57" s="18">
        <v>421</v>
      </c>
      <c r="E57" s="36" t="s">
        <v>60</v>
      </c>
      <c r="F57" s="18">
        <v>4</v>
      </c>
      <c r="G57" s="36" t="s">
        <v>15</v>
      </c>
    </row>
    <row r="58" spans="1:7" ht="18.899999999999999" customHeight="1" x14ac:dyDescent="0.25">
      <c r="A58" s="18">
        <f t="shared" si="1"/>
        <v>56</v>
      </c>
      <c r="B58" s="36" t="s">
        <v>565</v>
      </c>
      <c r="C58" s="36" t="s">
        <v>566</v>
      </c>
      <c r="D58" s="18">
        <v>126</v>
      </c>
      <c r="E58" s="36" t="s">
        <v>60</v>
      </c>
      <c r="F58" s="18">
        <v>3</v>
      </c>
      <c r="G58" s="36" t="s">
        <v>48</v>
      </c>
    </row>
    <row r="59" spans="1:7" ht="18.899999999999999" customHeight="1" x14ac:dyDescent="0.25">
      <c r="A59" s="62"/>
      <c r="B59" s="66"/>
      <c r="C59" s="62"/>
      <c r="D59" s="62"/>
      <c r="E59" s="62"/>
      <c r="F59" s="62"/>
      <c r="G59" s="62"/>
    </row>
    <row r="60" spans="1:7" ht="18.899999999999999" customHeight="1" x14ac:dyDescent="0.25">
      <c r="A60" s="62"/>
      <c r="B60" s="66"/>
      <c r="C60" s="62"/>
      <c r="D60" s="62"/>
      <c r="E60" s="62"/>
      <c r="F60" s="62"/>
      <c r="G60" s="62"/>
    </row>
    <row r="61" spans="1:7" ht="18.899999999999999" customHeight="1" x14ac:dyDescent="0.25">
      <c r="A61" s="62"/>
      <c r="B61" s="66"/>
      <c r="C61" s="62"/>
      <c r="D61" s="62"/>
      <c r="E61" s="62"/>
      <c r="F61" s="62"/>
      <c r="G61" s="62"/>
    </row>
    <row r="62" spans="1:7" ht="18.899999999999999" customHeight="1" x14ac:dyDescent="0.25">
      <c r="A62" s="62"/>
      <c r="B62" s="66"/>
      <c r="C62" s="62"/>
      <c r="D62" s="62"/>
      <c r="E62" s="62"/>
      <c r="F62" s="62"/>
      <c r="G62" s="62"/>
    </row>
    <row r="63" spans="1:7" ht="18.899999999999999" customHeight="1" x14ac:dyDescent="0.25">
      <c r="A63" s="62"/>
      <c r="B63" s="66"/>
      <c r="C63" s="62"/>
      <c r="D63" s="62"/>
      <c r="E63" s="62"/>
      <c r="F63" s="62"/>
      <c r="G63" s="62"/>
    </row>
    <row r="64" spans="1:7" ht="18.899999999999999" customHeight="1" x14ac:dyDescent="0.25">
      <c r="A64" s="62"/>
      <c r="B64" s="66"/>
      <c r="C64" s="62"/>
      <c r="D64" s="62"/>
      <c r="E64" s="62"/>
      <c r="F64" s="62"/>
      <c r="G64" s="62"/>
    </row>
    <row r="65" spans="1:7" ht="18.899999999999999" customHeight="1" x14ac:dyDescent="0.25">
      <c r="A65" s="62"/>
      <c r="B65" s="66"/>
      <c r="C65" s="62"/>
      <c r="D65" s="62"/>
      <c r="E65" s="62"/>
      <c r="F65" s="62"/>
      <c r="G65" s="62"/>
    </row>
    <row r="66" spans="1:7" ht="18.899999999999999" customHeight="1" x14ac:dyDescent="0.25">
      <c r="A66" s="62"/>
      <c r="B66" s="66"/>
      <c r="C66" s="62"/>
      <c r="D66" s="62"/>
      <c r="E66" s="64"/>
      <c r="F66" s="64"/>
      <c r="G66" s="64"/>
    </row>
    <row r="67" spans="1:7" ht="18.899999999999999" customHeight="1" x14ac:dyDescent="0.25">
      <c r="A67" s="62"/>
      <c r="B67" s="66"/>
      <c r="C67" s="62"/>
      <c r="D67" s="62"/>
      <c r="E67" s="62"/>
      <c r="F67" s="62"/>
      <c r="G67" s="62"/>
    </row>
    <row r="68" spans="1:7" ht="18.899999999999999" customHeight="1" x14ac:dyDescent="0.25">
      <c r="A68" s="62"/>
      <c r="B68" s="66"/>
      <c r="C68" s="62"/>
      <c r="D68" s="62"/>
      <c r="E68" s="62"/>
      <c r="F68" s="62"/>
      <c r="G68" s="62"/>
    </row>
  </sheetData>
  <mergeCells count="1">
    <mergeCell ref="A1:G1"/>
  </mergeCells>
  <pageMargins left="1" right="1" top="1" bottom="1" header="0.25" footer="0.25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Summary - OLS Invitational Cros</vt:lpstr>
      <vt:lpstr>Scoring</vt:lpstr>
      <vt:lpstr>7&amp;8 Girls - OLS XC Meet 2017 - </vt:lpstr>
      <vt:lpstr>7&amp;8 Boys - OLS XC Meet 2017 - 7</vt:lpstr>
      <vt:lpstr>5&amp;6 Girls - OLS XC Meet 2017 - </vt:lpstr>
      <vt:lpstr>5&amp;6 Boys - OLS XC Meet 2017 - 5</vt:lpstr>
      <vt:lpstr>3&amp;4 Girls - OLS XC Meet 2017 - </vt:lpstr>
      <vt:lpstr>3&amp;4 Boys - OLS XC Meet 2017 - 3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Trent-Anya Edwards</dc:creator>
  <cp:lastModifiedBy>Trent-Anya Edwards</cp:lastModifiedBy>
  <dcterms:created xsi:type="dcterms:W3CDTF">2017-10-08T11:43:58Z</dcterms:created>
  <dcterms:modified xsi:type="dcterms:W3CDTF">2017-10-08T11:43:58Z</dcterms:modified>
</cp:coreProperties>
</file>