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ummary - OLS Invitational Cros" sheetId="1" r:id="rId4"/>
    <sheet name="Scoring" sheetId="2" r:id="rId5"/>
    <sheet name="7&amp;8 Girls - OLS XC Meet 2016 - " sheetId="3" r:id="rId6"/>
    <sheet name="7&amp;8 Boys - OLS XC Meet 2016 - 7" sheetId="4" r:id="rId7"/>
    <sheet name="5&amp;6 Girls - OLS XC Meet 2016 - " sheetId="5" r:id="rId8"/>
    <sheet name="5&amp;6 Boys - OLS XC Meet 2016 - 5" sheetId="6" r:id="rId9"/>
    <sheet name="3&amp;4 Girls - OLS XC Meet 2016 - " sheetId="7" r:id="rId10"/>
    <sheet name="3&amp;4 Boys - OLS XC Meet 2016 - 3" sheetId="8" r:id="rId11"/>
  </sheets>
</workbook>
</file>

<file path=xl/sharedStrings.xml><?xml version="1.0" encoding="utf-8"?>
<sst xmlns="http://schemas.openxmlformats.org/spreadsheetml/2006/main" uniqueCount="326">
  <si>
    <t>OLS Invitational Cross Country Meet 2016 Team Results</t>
  </si>
  <si>
    <t>Place</t>
  </si>
  <si>
    <t>School</t>
  </si>
  <si>
    <t>Coach</t>
  </si>
  <si>
    <t>Runners*</t>
  </si>
  <si>
    <t>Points</t>
  </si>
  <si>
    <t>Top-3 Finishers</t>
  </si>
  <si>
    <t>Medal winners</t>
  </si>
  <si>
    <t>Assumption</t>
  </si>
  <si>
    <t>Mike Ashton</t>
  </si>
  <si>
    <t>St. Patrick’s</t>
  </si>
  <si>
    <t>Joe Eberle</t>
  </si>
  <si>
    <t>St. Elizabeth’s</t>
  </si>
  <si>
    <t>Denise Kileen</t>
  </si>
  <si>
    <t>St. John the Apostle</t>
  </si>
  <si>
    <t>Stephanie Muir</t>
  </si>
  <si>
    <t>St. Rose of Lima - Short Hills</t>
  </si>
  <si>
    <t>Lucius Harcourt</t>
  </si>
  <si>
    <t>Our Lady of Sorrows</t>
  </si>
  <si>
    <t>Bob Burns</t>
  </si>
  <si>
    <t>Our Lady of Mt. Carmel</t>
  </si>
  <si>
    <t>Terry Fata</t>
  </si>
  <si>
    <t>Holy Trinity School</t>
  </si>
  <si>
    <t>Julia Grimes</t>
  </si>
  <si>
    <t>St. Cassian’s - Montclair</t>
  </si>
  <si>
    <t>John Grube</t>
  </si>
  <si>
    <t>St. Vincent Martyr</t>
  </si>
  <si>
    <t>Amy Nauta</t>
  </si>
  <si>
    <t>St. Michael’s - Newark</t>
  </si>
  <si>
    <t>Alicia Arroyo</t>
  </si>
  <si>
    <t>St. Mary’s Prep - Denville</t>
  </si>
  <si>
    <t>Annie Collum</t>
  </si>
  <si>
    <t>* Only runners who completed a timed race are counted here.</t>
  </si>
  <si>
    <t>Time</t>
  </si>
  <si>
    <t>Name</t>
  </si>
  <si>
    <t>ID</t>
  </si>
  <si>
    <t>Gender</t>
  </si>
  <si>
    <t>Grade</t>
  </si>
  <si>
    <t>Score</t>
  </si>
  <si>
    <t>Carmel</t>
  </si>
  <si>
    <t>Cassian</t>
  </si>
  <si>
    <t>Catherine</t>
  </si>
  <si>
    <t>Elizabeth</t>
  </si>
  <si>
    <t>James</t>
  </si>
  <si>
    <t>John</t>
  </si>
  <si>
    <t>Mary</t>
  </si>
  <si>
    <t>Michael</t>
  </si>
  <si>
    <t>OLS</t>
  </si>
  <si>
    <t>Patrick</t>
  </si>
  <si>
    <t>Rose</t>
  </si>
  <si>
    <t>SVM</t>
  </si>
  <si>
    <t>Trinity</t>
  </si>
  <si>
    <t>Grade 3 &amp; 4 Boys</t>
  </si>
  <si>
    <t>Matthew Bergwall</t>
  </si>
  <si>
    <t>M</t>
  </si>
  <si>
    <t>Declan Kelly</t>
  </si>
  <si>
    <t>Matthew Lynch</t>
  </si>
  <si>
    <t>Charlie Spiegle</t>
  </si>
  <si>
    <t>John Cooney</t>
  </si>
  <si>
    <t>Peter VanRaamsdonk</t>
  </si>
  <si>
    <t>Joel Lopez</t>
  </si>
  <si>
    <t>Zade Nassoura</t>
  </si>
  <si>
    <t>Jack Ahern</t>
  </si>
  <si>
    <t>Joseph Schmidt</t>
  </si>
  <si>
    <t>Ryan Santoriello</t>
  </si>
  <si>
    <t>Dillon Byrne</t>
  </si>
  <si>
    <t>Christian Waldman</t>
  </si>
  <si>
    <t>Brett Matlosz</t>
  </si>
  <si>
    <t>Neev Dhruve</t>
  </si>
  <si>
    <t>Grade 3 &amp; 4 Girls</t>
  </si>
  <si>
    <t>Margaret Boler</t>
  </si>
  <si>
    <t>F</t>
  </si>
  <si>
    <t>Colleen Santoriello</t>
  </si>
  <si>
    <t>Emma Muir</t>
  </si>
  <si>
    <t>Ellie Zamara</t>
  </si>
  <si>
    <t>Dakota Carr</t>
  </si>
  <si>
    <t>Anna Stuart</t>
  </si>
  <si>
    <t>Amelia Pace</t>
  </si>
  <si>
    <t>Aletha Reynolds</t>
  </si>
  <si>
    <t>Avery Poruczynski</t>
  </si>
  <si>
    <t>Cailyn Cajuste</t>
  </si>
  <si>
    <t>Erin Traynor</t>
  </si>
  <si>
    <t>Patrice Masterson</t>
  </si>
  <si>
    <t>Sarah Bopp</t>
  </si>
  <si>
    <t>Caroline Condon</t>
  </si>
  <si>
    <t>Maggie Faherty</t>
  </si>
  <si>
    <t>Grade 5 &amp; 6 Boys</t>
  </si>
  <si>
    <t>Brian Boler</t>
  </si>
  <si>
    <t>Collin Boler</t>
  </si>
  <si>
    <t>Caudell Cajuste</t>
  </si>
  <si>
    <t>Jacob Dusebout</t>
  </si>
  <si>
    <t>Colin O'Meara</t>
  </si>
  <si>
    <t>Jack Harley</t>
  </si>
  <si>
    <t>John Fata</t>
  </si>
  <si>
    <t>Jonathan Scalia</t>
  </si>
  <si>
    <t>Tommy Reichard</t>
  </si>
  <si>
    <t>Jimmy Hughes</t>
  </si>
  <si>
    <t>Brian Tucker</t>
  </si>
  <si>
    <t>Cade Duncza</t>
  </si>
  <si>
    <t>Matthew Pasko</t>
  </si>
  <si>
    <t>Charles Henne</t>
  </si>
  <si>
    <t>Daniel Lynch</t>
  </si>
  <si>
    <t>Grade 5 &amp; 6 Girls</t>
  </si>
  <si>
    <t>Delaney McKee</t>
  </si>
  <si>
    <t>Faith Schechter</t>
  </si>
  <si>
    <t>Ciara Vedova</t>
  </si>
  <si>
    <t>Erin Aroneo</t>
  </si>
  <si>
    <t>Annie Kaczynski</t>
  </si>
  <si>
    <t>June Gill</t>
  </si>
  <si>
    <t>Katelyn Messina</t>
  </si>
  <si>
    <t>Kate Leonte</t>
  </si>
  <si>
    <t>Kelly Keyes</t>
  </si>
  <si>
    <t>Emily Poruczynski</t>
  </si>
  <si>
    <t>Julia Polo</t>
  </si>
  <si>
    <t>Abigail Traynor</t>
  </si>
  <si>
    <t>Sara Gallo</t>
  </si>
  <si>
    <t>Emma Torres</t>
  </si>
  <si>
    <t>Catherine Collum</t>
  </si>
  <si>
    <t>Grade 7 &amp; 8 Boys</t>
  </si>
  <si>
    <t>Ajamo Carraby-Jones</t>
  </si>
  <si>
    <t>Max Deutsch</t>
  </si>
  <si>
    <t>Luke McChesney</t>
  </si>
  <si>
    <t>Nick Torres</t>
  </si>
  <si>
    <t>Joaquin Matti</t>
  </si>
  <si>
    <t>DJ Carini</t>
  </si>
  <si>
    <t>Jake McChesney</t>
  </si>
  <si>
    <t>Danny Collum</t>
  </si>
  <si>
    <t>Nicholas Eager</t>
  </si>
  <si>
    <t>Danny Jaworski</t>
  </si>
  <si>
    <t>Luca DuGiacopo</t>
  </si>
  <si>
    <t>Faris Nassoura</t>
  </si>
  <si>
    <t>Patrick Jotz</t>
  </si>
  <si>
    <t>Luke Haynes</t>
  </si>
  <si>
    <t>Andrew Ashton</t>
  </si>
  <si>
    <t>Grade 7 &amp; 8 Girls</t>
  </si>
  <si>
    <t>Nikhita Antil</t>
  </si>
  <si>
    <t>Molly Farrell</t>
  </si>
  <si>
    <t>Amanda Romano</t>
  </si>
  <si>
    <t>Grace Oneill</t>
  </si>
  <si>
    <t>Mariah Traynor</t>
  </si>
  <si>
    <t>Angela Sosa</t>
  </si>
  <si>
    <t>Nina Rakowsky</t>
  </si>
  <si>
    <t>Isabel Polo</t>
  </si>
  <si>
    <t>Anna Lancellotti</t>
  </si>
  <si>
    <t>Kaitlyn Garrett</t>
  </si>
  <si>
    <t>Ava Hiel</t>
  </si>
  <si>
    <t>Olivia Muir</t>
  </si>
  <si>
    <t>Claire Daly</t>
  </si>
  <si>
    <t>Ava Romer</t>
  </si>
  <si>
    <t>Nathalia Abrams</t>
  </si>
  <si>
    <t>Totals</t>
  </si>
  <si>
    <t>OLS XC Meet 2016 - 7th &amp; 8th Grade Girls</t>
  </si>
  <si>
    <t>12:02.3</t>
  </si>
  <si>
    <t>12:43.7</t>
  </si>
  <si>
    <t>12:53.7</t>
  </si>
  <si>
    <t>12:58.6</t>
  </si>
  <si>
    <t>13:02.0</t>
  </si>
  <si>
    <t>13:34.7</t>
  </si>
  <si>
    <t>13:51.1</t>
  </si>
  <si>
    <t>13:54.1</t>
  </si>
  <si>
    <t>13:59.8</t>
  </si>
  <si>
    <t>14:11.3</t>
  </si>
  <si>
    <t>14:16.7</t>
  </si>
  <si>
    <t>14:21.3</t>
  </si>
  <si>
    <t>14:28.7</t>
  </si>
  <si>
    <t>14:58.7</t>
  </si>
  <si>
    <t>15:04.2</t>
  </si>
  <si>
    <t>15:06.6</t>
  </si>
  <si>
    <t>Riley Newall</t>
  </si>
  <si>
    <t>15:40.2</t>
  </si>
  <si>
    <t>Emma McGrath</t>
  </si>
  <si>
    <t>17:21.5</t>
  </si>
  <si>
    <t>Danielle Knesl</t>
  </si>
  <si>
    <t>17:21.7</t>
  </si>
  <si>
    <t>Ava Hargrave</t>
  </si>
  <si>
    <t>OLS XC Meet 2016 - 7th &amp; 8th Grade Boys</t>
  </si>
  <si>
    <t>10:37.7</t>
  </si>
  <si>
    <t>11:05.2</t>
  </si>
  <si>
    <t>11:12.3</t>
  </si>
  <si>
    <t>11:20.8</t>
  </si>
  <si>
    <t>11:35.2</t>
  </si>
  <si>
    <t>11:38.6</t>
  </si>
  <si>
    <t>11:39.2</t>
  </si>
  <si>
    <t>12:02.2</t>
  </si>
  <si>
    <t>12:32.3</t>
  </si>
  <si>
    <t>12:53.1</t>
  </si>
  <si>
    <t>13:12.3</t>
  </si>
  <si>
    <t>13:37.3</t>
  </si>
  <si>
    <t>15:04.0</t>
  </si>
  <si>
    <t>15:38.1</t>
  </si>
  <si>
    <t>16:06.1</t>
  </si>
  <si>
    <t>OLS XC Meet 2016 - 5th &amp; 6th Grade Girls</t>
  </si>
  <si>
    <t>Raw Time</t>
  </si>
  <si>
    <t>Ella Mansfield</t>
  </si>
  <si>
    <t>Amelia Benjamin</t>
  </si>
  <si>
    <t>Constance Masterson</t>
  </si>
  <si>
    <t>Reese McChesney</t>
  </si>
  <si>
    <t>Nicole Thornton</t>
  </si>
  <si>
    <t>Molly Donohue</t>
  </si>
  <si>
    <t>Eloise Williamson</t>
  </si>
  <si>
    <t>Amelia Lisco</t>
  </si>
  <si>
    <t>Hope Kaczynski</t>
  </si>
  <si>
    <t>Rebecca Ryan</t>
  </si>
  <si>
    <t>Sophia Solivan</t>
  </si>
  <si>
    <t>Julia Metzger</t>
  </si>
  <si>
    <t>Siaraliz Perez</t>
  </si>
  <si>
    <t>Maggie Whelan</t>
  </si>
  <si>
    <t>Maya Ratzan</t>
  </si>
  <si>
    <t>Virginia Luna</t>
  </si>
  <si>
    <t>Gwen Oakley</t>
  </si>
  <si>
    <t>OLS XC Meet 2016 - 5th &amp; 6th Grade Boys</t>
  </si>
  <si>
    <t>7:23.1</t>
  </si>
  <si>
    <t>7:25.3</t>
  </si>
  <si>
    <t>7:33.6</t>
  </si>
  <si>
    <t>7:36.6</t>
  </si>
  <si>
    <t>7:47.6</t>
  </si>
  <si>
    <t>7:51.1</t>
  </si>
  <si>
    <t>8:04.6</t>
  </si>
  <si>
    <t>8:07.8</t>
  </si>
  <si>
    <t>8:12.1</t>
  </si>
  <si>
    <t>8:16.1</t>
  </si>
  <si>
    <t>8:20.6</t>
  </si>
  <si>
    <t>8:31.6</t>
  </si>
  <si>
    <t>8:37.6</t>
  </si>
  <si>
    <t>8:38.7</t>
  </si>
  <si>
    <t>8:40.8</t>
  </si>
  <si>
    <t>8:49.7</t>
  </si>
  <si>
    <t>Brandon Kelly</t>
  </si>
  <si>
    <t>8:51.1</t>
  </si>
  <si>
    <t>Jason Torre-Grasso</t>
  </si>
  <si>
    <t>8:57.8</t>
  </si>
  <si>
    <t>Patrick Kenny</t>
  </si>
  <si>
    <t>9:07.7</t>
  </si>
  <si>
    <t>Ethan Rodriguez</t>
  </si>
  <si>
    <t>9:09.6</t>
  </si>
  <si>
    <t>Andrew Dohn</t>
  </si>
  <si>
    <t>9:10.6</t>
  </si>
  <si>
    <t>Avery Small</t>
  </si>
  <si>
    <t>9:21.8</t>
  </si>
  <si>
    <t>Bennett Knesl</t>
  </si>
  <si>
    <t>9:23.8</t>
  </si>
  <si>
    <t>Quatrell Bardouille</t>
  </si>
  <si>
    <t>10:15.0</t>
  </si>
  <si>
    <t>Luigi Lancellotti</t>
  </si>
  <si>
    <t>10:24.6</t>
  </si>
  <si>
    <t>Omar Musa</t>
  </si>
  <si>
    <t>10:40.5</t>
  </si>
  <si>
    <t>Liam Shanaphy</t>
  </si>
  <si>
    <t>10:50.6</t>
  </si>
  <si>
    <t>Joseph Mintel</t>
  </si>
  <si>
    <t>Aryan Sabnekar</t>
  </si>
  <si>
    <t>11:15.2</t>
  </si>
  <si>
    <t>Sebastian Cadena</t>
  </si>
  <si>
    <t>12:00.7</t>
  </si>
  <si>
    <t>Sam Grube</t>
  </si>
  <si>
    <t>12:01.6</t>
  </si>
  <si>
    <t>Aiden Isernia</t>
  </si>
  <si>
    <t>12:55.8</t>
  </si>
  <si>
    <t>James Scannella</t>
  </si>
  <si>
    <t>13:42.1</t>
  </si>
  <si>
    <t>Andrew Blandon</t>
  </si>
  <si>
    <t>24:47.7</t>
  </si>
  <si>
    <t>Yazury Jimenez</t>
  </si>
  <si>
    <t>OLS XC Meet 2016 - 3rd &amp; 4th Grade Girls</t>
  </si>
  <si>
    <t>Hayden Barrett</t>
  </si>
  <si>
    <t>Nora Dam</t>
  </si>
  <si>
    <t>Keira Tagliareni</t>
  </si>
  <si>
    <t>Shresta Antil</t>
  </si>
  <si>
    <t>Ella Solorzano</t>
  </si>
  <si>
    <t>Isabel Sabnekar</t>
  </si>
  <si>
    <t>Bridget Boler</t>
  </si>
  <si>
    <t>Maudie-Grace Lomuchio</t>
  </si>
  <si>
    <t>Anna Heflin</t>
  </si>
  <si>
    <t>Libby Farmer</t>
  </si>
  <si>
    <t>Stephanie Hughes</t>
  </si>
  <si>
    <t>Kate Heflin</t>
  </si>
  <si>
    <t>Lila Ashton</t>
  </si>
  <si>
    <t>Chloe Mansfield</t>
  </si>
  <si>
    <t>Isabella Martins</t>
  </si>
  <si>
    <t>Giselle Scannella</t>
  </si>
  <si>
    <t>Annalise DeLeon</t>
  </si>
  <si>
    <t>Nora Aroneo</t>
  </si>
  <si>
    <t>Caroline Bodnar</t>
  </si>
  <si>
    <t>Kaitlin Wincko</t>
  </si>
  <si>
    <t>Olivia McNamara</t>
  </si>
  <si>
    <t>Maeve Barry-Donohue</t>
  </si>
  <si>
    <t>Elodie Cooney</t>
  </si>
  <si>
    <t>Kiara Musa</t>
  </si>
  <si>
    <t>Zenya Stewart-Mitchell</t>
  </si>
  <si>
    <t>Daniela Velez</t>
  </si>
  <si>
    <t>Lori Kola</t>
  </si>
  <si>
    <t>OLS XC Meet 2016 - 3rd &amp; 4th Grade Boys</t>
  </si>
  <si>
    <t>Aaron Guempel</t>
  </si>
  <si>
    <t>Fintan Reichard</t>
  </si>
  <si>
    <t>Beckett Harley</t>
  </si>
  <si>
    <t>Brendan Reichard</t>
  </si>
  <si>
    <t>Brayden Kijanka</t>
  </si>
  <si>
    <t>Aiden Gutierrez</t>
  </si>
  <si>
    <t>Jonathan Polo</t>
  </si>
  <si>
    <t>Alfonso Dunmeyer</t>
  </si>
  <si>
    <t>Cole McChesney</t>
  </si>
  <si>
    <t>Aidan Benjamin</t>
  </si>
  <si>
    <t>Jack Cotnoir</t>
  </si>
  <si>
    <t>Kanayo Iwelumo</t>
  </si>
  <si>
    <t>Brendan McKeon</t>
  </si>
  <si>
    <t>Victor Tse</t>
  </si>
  <si>
    <t>William Arrufut</t>
  </si>
  <si>
    <t>Henry Williamson</t>
  </si>
  <si>
    <t>Rafael Dunmeyer</t>
  </si>
  <si>
    <t>William Meehan</t>
  </si>
  <si>
    <t>Will McGannon</t>
  </si>
  <si>
    <t>Luke McArthur</t>
  </si>
  <si>
    <t>Beck Haynes</t>
  </si>
  <si>
    <t>Sebastian Mohwinkel</t>
  </si>
  <si>
    <t>Aiden Ferrante-Donohue</t>
  </si>
  <si>
    <t>T.J.Watkins</t>
  </si>
  <si>
    <t>Charlie Grube</t>
  </si>
  <si>
    <t>Jack Jerow</t>
  </si>
  <si>
    <t>Matthew Donohue</t>
  </si>
  <si>
    <t>Caleb Cruz</t>
  </si>
  <si>
    <t>Alejandro Cadena</t>
  </si>
  <si>
    <t>Joseph Radics</t>
  </si>
  <si>
    <t>Kevin Giblin</t>
  </si>
  <si>
    <t>Ethan Bandhold</t>
  </si>
  <si>
    <t>Anthony Rodriguez</t>
  </si>
  <si>
    <t>Parker Hamilton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</si>
</sst>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mm]:ss.000"/>
  </numFmts>
  <fonts count="12">
    <font>
      <sz val="12"/>
      <color indexed="8"/>
      <name val="Arial"/>
    </font>
    <font>
      <sz val="12"/>
      <color indexed="8"/>
      <name val="Helvetica"/>
    </font>
    <font>
      <b val="1"/>
      <sz val="14"/>
      <color indexed="8"/>
      <name val="Helvetica"/>
    </font>
    <font>
      <b val="1"/>
      <sz val="12"/>
      <color indexed="8"/>
      <name val="Arial"/>
    </font>
    <font>
      <i val="1"/>
      <sz val="12"/>
      <color indexed="12"/>
      <name val="Arial"/>
    </font>
    <font>
      <b val="1"/>
      <sz val="10"/>
      <color indexed="8"/>
      <name val="Arial"/>
    </font>
    <font>
      <sz val="10"/>
      <color indexed="8"/>
      <name val="Arial"/>
    </font>
    <font>
      <b val="1"/>
      <sz val="10"/>
      <color indexed="8"/>
      <name val="Helvetica"/>
    </font>
    <font>
      <sz val="12"/>
      <color indexed="16"/>
      <name val="Arial"/>
    </font>
    <font>
      <b val="1"/>
      <sz val="11"/>
      <color indexed="8"/>
      <name val="Arial"/>
    </font>
    <font>
      <sz val="12"/>
      <color indexed="8"/>
      <name val="Verdana"/>
    </font>
    <font>
      <b val="1"/>
      <sz val="14"/>
      <color indexed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1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1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center" vertical="top" wrapText="1"/>
    </xf>
  </cellStyleXfs>
  <cellXfs count="75">
    <xf numFmtId="0" fontId="0" applyNumberFormat="0" applyFont="1" applyFill="0" applyBorder="0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0" fontId="2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vertical="center" wrapText="1"/>
    </xf>
    <xf numFmtId="0" fontId="0" borderId="2" applyNumberFormat="1" applyFont="1" applyFill="0" applyBorder="1" applyAlignment="1" applyProtection="0">
      <alignment horizontal="center" vertical="center" wrapText="1"/>
    </xf>
    <xf numFmtId="49" fontId="3" borderId="2" applyNumberFormat="1" applyFont="1" applyFill="0" applyBorder="1" applyAlignment="1" applyProtection="0">
      <alignment vertical="center" wrapText="1"/>
    </xf>
    <xf numFmtId="49" fontId="0" borderId="2" applyNumberFormat="1" applyFont="1" applyFill="0" applyBorder="1" applyAlignment="1" applyProtection="0">
      <alignment vertical="center" wrapText="1"/>
    </xf>
    <xf numFmtId="0" fontId="3" borderId="2" applyNumberFormat="1" applyFont="1" applyFill="0" applyBorder="1" applyAlignment="1" applyProtection="0">
      <alignment horizontal="center" vertical="center" wrapText="1"/>
    </xf>
    <xf numFmtId="0" fontId="0" borderId="3" applyNumberFormat="1" applyFont="1" applyFill="0" applyBorder="1" applyAlignment="1" applyProtection="0">
      <alignment horizontal="center" vertical="center" wrapText="1"/>
    </xf>
    <xf numFmtId="49" fontId="3" borderId="3" applyNumberFormat="1" applyFont="1" applyFill="0" applyBorder="1" applyAlignment="1" applyProtection="0">
      <alignment vertical="center" wrapText="1"/>
    </xf>
    <xf numFmtId="49" fontId="0" borderId="3" applyNumberFormat="1" applyFont="1" applyFill="0" applyBorder="1" applyAlignment="1" applyProtection="0">
      <alignment vertical="center" wrapText="1"/>
    </xf>
    <xf numFmtId="0" fontId="3" borderId="3" applyNumberFormat="1" applyFont="1" applyFill="0" applyBorder="1" applyAlignment="1" applyProtection="0">
      <alignment horizontal="center" vertical="center" wrapText="1"/>
    </xf>
    <xf numFmtId="0" fontId="0" borderId="3" applyNumberFormat="1" applyFont="1" applyFill="0" applyBorder="1" applyAlignment="1" applyProtection="0">
      <alignment vertical="center" wrapText="1"/>
    </xf>
    <xf numFmtId="0" fontId="4" borderId="3" applyNumberFormat="0" applyFont="1" applyFill="0" applyBorder="1" applyAlignment="1" applyProtection="0">
      <alignment horizontal="center" vertical="center" wrapText="1"/>
    </xf>
    <xf numFmtId="49" fontId="0" borderId="4" applyNumberFormat="1" applyFont="1" applyFill="0" applyBorder="1" applyAlignment="1" applyProtection="0">
      <alignment horizontal="left" vertical="center" wrapText="1"/>
    </xf>
    <xf numFmtId="0" fontId="0" borderId="5" applyNumberFormat="0" applyFont="1" applyFill="0" applyBorder="1" applyAlignment="1" applyProtection="0">
      <alignment horizontal="center" vertical="top" wrapText="1"/>
    </xf>
    <xf numFmtId="0" fontId="0" borderId="5" applyNumberFormat="0" applyFont="1" applyFill="0" applyBorder="1" applyAlignment="1" applyProtection="0">
      <alignment vertical="center" wrapText="1"/>
    </xf>
    <xf numFmtId="0" fontId="0" borderId="5" applyNumberFormat="0" applyFont="1" applyFill="0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horizontal="center" vertical="top" wrapText="1"/>
    </xf>
    <xf numFmtId="49" fontId="5" fillId="3" borderId="1" applyNumberFormat="1" applyFont="1" applyFill="1" applyBorder="1" applyAlignment="1" applyProtection="0">
      <alignment horizontal="center" vertical="center"/>
    </xf>
    <xf numFmtId="49" fontId="5" fillId="3" borderId="1" applyNumberFormat="1" applyFont="1" applyFill="1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bottom"/>
    </xf>
    <xf numFmtId="59" fontId="0" borderId="8" applyNumberFormat="1" applyFont="1" applyFill="0" applyBorder="1" applyAlignment="1" applyProtection="0">
      <alignment horizontal="center" vertical="bottom"/>
    </xf>
    <xf numFmtId="49" fontId="3" borderId="8" applyNumberFormat="1" applyFont="1" applyFill="0" applyBorder="1" applyAlignment="1" applyProtection="0">
      <alignment horizontal="center" vertical="center"/>
    </xf>
    <xf numFmtId="0" fontId="0" borderId="8" applyNumberFormat="1" applyFont="1" applyFill="0" applyBorder="1" applyAlignment="1" applyProtection="0">
      <alignment horizontal="center" vertical="bottom"/>
    </xf>
    <xf numFmtId="0" fontId="0" borderId="9" applyNumberFormat="1" applyFont="1" applyFill="0" applyBorder="1" applyAlignment="1" applyProtection="0">
      <alignment horizontal="center" vertical="bottom"/>
    </xf>
    <xf numFmtId="0" fontId="7" fillId="4" borderId="10" applyNumberFormat="1" applyFont="1" applyFill="1" applyBorder="1" applyAlignment="1" applyProtection="0">
      <alignment vertical="top" wrapText="1"/>
    </xf>
    <xf numFmtId="59" fontId="0" borderId="11" applyNumberFormat="1" applyFont="1" applyFill="0" applyBorder="1" applyAlignment="1" applyProtection="0">
      <alignment horizontal="center" vertical="top" wrapText="1"/>
    </xf>
    <xf numFmtId="49" fontId="0" borderId="3" applyNumberFormat="1" applyFont="1" applyFill="0" applyBorder="1" applyAlignment="1" applyProtection="0">
      <alignment horizontal="center" vertical="top" wrapText="1"/>
    </xf>
    <xf numFmtId="0" fontId="0" borderId="3" applyNumberFormat="1" applyFont="1" applyFill="0" applyBorder="1" applyAlignment="1" applyProtection="0">
      <alignment horizontal="center" vertical="top" wrapText="1"/>
    </xf>
    <xf numFmtId="0" fontId="8" borderId="3" applyNumberFormat="1" applyFont="1" applyFill="0" applyBorder="1" applyAlignment="1" applyProtection="0">
      <alignment horizontal="center" vertical="center" wrapText="1"/>
    </xf>
    <xf numFmtId="0" fontId="6" borderId="10" applyNumberFormat="0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3" applyNumberFormat="0" applyFont="1" applyFill="0" applyBorder="1" applyAlignment="1" applyProtection="0">
      <alignment horizontal="center" vertical="center" wrapText="1"/>
    </xf>
    <xf numFmtId="0" fontId="8" borderId="3" applyNumberFormat="0" applyFont="1" applyFill="0" applyBorder="1" applyAlignment="1" applyProtection="0">
      <alignment horizontal="center" vertical="center" wrapText="1"/>
    </xf>
    <xf numFmtId="0" fontId="6" borderId="4" applyNumberFormat="1" applyFont="1" applyFill="0" applyBorder="1" applyAlignment="1" applyProtection="0">
      <alignment horizontal="center" vertical="center" wrapText="1"/>
    </xf>
    <xf numFmtId="59" fontId="0" borderId="5" applyNumberFormat="1" applyFont="1" applyFill="0" applyBorder="1" applyAlignment="1" applyProtection="0">
      <alignment horizontal="center" vertical="center" wrapText="1"/>
    </xf>
    <xf numFmtId="49" fontId="3" borderId="5" applyNumberFormat="1" applyFont="1" applyFill="0" applyBorder="1" applyAlignment="1" applyProtection="0">
      <alignment horizontal="center" vertical="center" wrapText="1"/>
    </xf>
    <xf numFmtId="0" fontId="0" borderId="5" applyNumberFormat="1" applyFont="1" applyFill="0" applyBorder="1" applyAlignment="1" applyProtection="0">
      <alignment horizontal="center" vertical="center" wrapText="1"/>
    </xf>
    <xf numFmtId="0" fontId="0" borderId="6" applyNumberFormat="1" applyFont="1" applyFill="0" applyBorder="1" applyAlignment="1" applyProtection="0">
      <alignment horizontal="center" vertical="center" wrapText="1"/>
    </xf>
    <xf numFmtId="0" fontId="6" borderId="10" applyNumberFormat="1" applyFont="1" applyFill="0" applyBorder="1" applyAlignment="1" applyProtection="0">
      <alignment horizontal="center" vertical="center" wrapText="1"/>
    </xf>
    <xf numFmtId="49" fontId="9" fillId="2" borderId="10" applyNumberFormat="1" applyFont="1" applyFill="1" applyBorder="1" applyAlignment="1" applyProtection="0">
      <alignment horizontal="center" vertical="center" wrapText="1"/>
    </xf>
    <xf numFmtId="59" fontId="9" fillId="2" borderId="11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 wrapText="1"/>
    </xf>
    <xf numFmtId="0" fontId="9" fillId="2" borderId="3" applyNumberFormat="1" applyFont="1" applyFill="1" applyBorder="1" applyAlignment="1" applyProtection="0">
      <alignment horizontal="center" vertical="center" wrapText="1"/>
    </xf>
    <xf numFmtId="0" fontId="10" applyNumberFormat="1" applyFont="1" applyFill="0" applyBorder="0" applyAlignment="1" applyProtection="0">
      <alignment horizontal="center" vertical="bottom"/>
    </xf>
    <xf numFmtId="0" fontId="11" applyNumberFormat="0" applyFont="1" applyFill="0" applyBorder="0" applyAlignment="1" applyProtection="0">
      <alignment horizontal="center" vertical="center"/>
    </xf>
    <xf numFmtId="49" fontId="3" fillId="5" borderId="12" applyNumberFormat="1" applyFont="1" applyFill="1" applyBorder="1" applyAlignment="1" applyProtection="0">
      <alignment horizontal="center" vertical="bottom"/>
    </xf>
    <xf numFmtId="0" fontId="10" borderId="12" applyNumberFormat="1" applyFont="1" applyFill="0" applyBorder="1" applyAlignment="1" applyProtection="0">
      <alignment horizontal="center" vertical="bottom"/>
    </xf>
    <xf numFmtId="49" fontId="10" borderId="12" applyNumberFormat="1" applyFont="1" applyFill="0" applyBorder="1" applyAlignment="1" applyProtection="0">
      <alignment horizontal="center" vertical="bottom"/>
    </xf>
    <xf numFmtId="0" fontId="10" borderId="12" applyNumberFormat="0" applyFont="1" applyFill="0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horizontal="center" vertical="bottom"/>
    </xf>
    <xf numFmtId="0" fontId="0" borderId="12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horizontal="center" vertical="top" wrapText="1"/>
    </xf>
    <xf numFmtId="49" fontId="3" fillId="5" borderId="1" applyNumberFormat="1" applyFont="1" applyFill="1" applyBorder="1" applyAlignment="1" applyProtection="0">
      <alignment horizontal="center" vertical="bottom"/>
    </xf>
    <xf numFmtId="49" fontId="3" fillId="5" borderId="1" applyNumberFormat="1" applyFont="1" applyFill="1" applyBorder="1" applyAlignment="1" applyProtection="0">
      <alignment horizontal="center" vertical="center"/>
    </xf>
    <xf numFmtId="0" fontId="7" fillId="4" borderId="13" applyNumberFormat="1" applyFont="1" applyFill="1" applyBorder="1" applyAlignment="1" applyProtection="0">
      <alignment vertical="top" wrapText="1"/>
    </xf>
    <xf numFmtId="49" fontId="0" borderId="14" applyNumberFormat="1" applyFont="1" applyFill="0" applyBorder="1" applyAlignment="1" applyProtection="0">
      <alignment horizontal="center" vertical="top" wrapText="1"/>
    </xf>
    <xf numFmtId="49" fontId="0" borderId="2" applyNumberFormat="1" applyFont="1" applyFill="0" applyBorder="1" applyAlignment="1" applyProtection="0">
      <alignment horizontal="center" vertical="top" wrapText="1"/>
    </xf>
    <xf numFmtId="0" fontId="0" borderId="2" applyNumberFormat="1" applyFont="1" applyFill="0" applyBorder="1" applyAlignment="1" applyProtection="0">
      <alignment horizontal="center" vertical="top" wrapText="1"/>
    </xf>
    <xf numFmtId="49" fontId="0" borderId="11" applyNumberFormat="1" applyFont="1" applyFill="0" applyBorder="1" applyAlignment="1" applyProtection="0">
      <alignment horizontal="center" vertical="top" wrapText="1"/>
    </xf>
    <xf numFmtId="0" fontId="0" borderId="10" applyNumberFormat="1" applyFont="1" applyFill="0" applyBorder="1" applyAlignment="1" applyProtection="0">
      <alignment horizontal="center" vertical="bottom"/>
    </xf>
    <xf numFmtId="0" fontId="0" borderId="11" applyNumberFormat="1" applyFont="1" applyFill="0" applyBorder="1" applyAlignment="1" applyProtection="0">
      <alignment horizontal="center" vertical="bottom"/>
    </xf>
    <xf numFmtId="0" fontId="0" borderId="3" applyNumberFormat="1" applyFont="1" applyFill="0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horizontal="center" vertical="top" wrapText="1"/>
    </xf>
    <xf numFmtId="59" fontId="0" borderId="2" applyNumberFormat="1" applyFont="1" applyFill="0" applyBorder="1" applyAlignment="1" applyProtection="0">
      <alignment horizontal="center" vertical="top" wrapText="1"/>
    </xf>
    <xf numFmtId="59" fontId="0" borderId="3" applyNumberFormat="1" applyFont="1" applyFill="0" applyBorder="1" applyAlignment="1" applyProtection="0">
      <alignment horizontal="center" vertical="top" wrapText="1"/>
    </xf>
    <xf numFmtId="0" fontId="0" borderId="3" applyNumberFormat="1" applyFont="1" applyFill="0" applyBorder="1" applyAlignment="1" applyProtection="0">
      <alignment horizontal="center" vertical="bottom"/>
    </xf>
    <xf numFmtId="59" fontId="0" borderId="3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horizontal="center" vertical="top" wrapText="1"/>
    </xf>
    <xf numFmtId="0" fontId="0" applyNumberFormat="1" applyFont="1" applyFill="0" applyBorder="0" applyAlignment="1" applyProtection="0">
      <alignment horizontal="center" vertical="top" wrapText="1"/>
    </xf>
    <xf numFmtId="59" fontId="0" borderId="3" applyNumberFormat="1" applyFont="1" applyFill="0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horizontal="center" vertical="top" wrapText="1"/>
    </xf>
  </cellXfs>
  <cellStyles count="1">
    <cellStyle name="Normal" xfId="0" builtinId="0"/>
  </cellStyles>
  <dxfs count="1">
    <dxf>
      <font>
        <b val="1"/>
        <color rgb="fffefef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061"/>
      <rgbColor rgb="ffa5a5a5"/>
      <rgbColor rgb="ff3f3f3f"/>
      <rgbColor rgb="ff5e5e5e"/>
      <rgbColor rgb="ffffd478"/>
      <rgbColor rgb="fffefefe"/>
      <rgbColor rgb="ffdbdbdb"/>
      <rgbColor rgb="ff7f7f7f"/>
      <rgbColor rgb="ff63b2de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17"/>
  <sheetViews>
    <sheetView workbookViewId="0" showGridLines="0" defaultGridColor="1">
      <pane topLeftCell="A3" xSplit="0" ySplit="2" activePane="bottomLeft" state="frozen"/>
    </sheetView>
  </sheetViews>
  <sheetFormatPr defaultColWidth="14" defaultRowHeight="21.75" customHeight="1" outlineLevelRow="0" outlineLevelCol="0"/>
  <cols>
    <col min="1" max="1" width="5.77344" style="1" customWidth="1"/>
    <col min="2" max="2" width="25.7422" style="1" customWidth="1"/>
    <col min="3" max="3" width="16.1562" style="1" customWidth="1"/>
    <col min="4" max="4" width="12.5938" style="1" customWidth="1"/>
    <col min="5" max="5" width="9.16406" style="1" customWidth="1"/>
    <col min="6" max="6" width="13.9062" style="1" customWidth="1"/>
    <col min="7" max="7" width="13.1953" style="1" customWidth="1"/>
    <col min="8" max="256" width="14" style="1" customWidth="1"/>
  </cols>
  <sheetData>
    <row r="1" ht="48" customHeight="1">
      <c r="A1" t="s" s="2">
        <v>0</v>
      </c>
      <c r="B1" s="2"/>
      <c r="C1" s="2"/>
      <c r="D1" s="2"/>
      <c r="E1" s="2"/>
      <c r="F1" s="2"/>
      <c r="G1" s="2"/>
    </row>
    <row r="2" ht="22.15" customHeight="1">
      <c r="A2" t="s" s="3">
        <v>1</v>
      </c>
      <c r="B2" t="s" s="4">
        <v>2</v>
      </c>
      <c r="C2" t="s" s="4">
        <v>3</v>
      </c>
      <c r="D2" t="s" s="3">
        <v>4</v>
      </c>
      <c r="E2" t="s" s="3">
        <v>5</v>
      </c>
      <c r="F2" t="s" s="3">
        <v>6</v>
      </c>
      <c r="G2" t="s" s="3">
        <v>7</v>
      </c>
    </row>
    <row r="3" ht="22.15" customHeight="1">
      <c r="A3" s="5">
        <v>1</v>
      </c>
      <c r="B3" t="s" s="6">
        <v>8</v>
      </c>
      <c r="C3" t="s" s="7">
        <v>9</v>
      </c>
      <c r="D3" s="5">
        <v>44</v>
      </c>
      <c r="E3" s="8">
        <f>'Scoring'!$I$104</f>
        <v>93</v>
      </c>
      <c r="F3" s="5">
        <v>6</v>
      </c>
      <c r="G3" s="5">
        <v>26</v>
      </c>
    </row>
    <row r="4" ht="21.95" customHeight="1">
      <c r="A4" s="9">
        <v>2</v>
      </c>
      <c r="B4" t="s" s="10">
        <v>10</v>
      </c>
      <c r="C4" t="s" s="11">
        <v>11</v>
      </c>
      <c r="D4" s="9">
        <v>24</v>
      </c>
      <c r="E4" s="12">
        <f>'Scoring'!S104</f>
        <v>65</v>
      </c>
      <c r="F4" s="9">
        <v>6</v>
      </c>
      <c r="G4" s="9">
        <v>12</v>
      </c>
    </row>
    <row r="5" ht="21.95" customHeight="1">
      <c r="A5" s="9">
        <v>3</v>
      </c>
      <c r="B5" t="s" s="10">
        <v>12</v>
      </c>
      <c r="C5" t="s" s="11">
        <v>13</v>
      </c>
      <c r="D5" s="9">
        <v>29</v>
      </c>
      <c r="E5" s="12">
        <f>'Scoring'!M104</f>
        <v>57</v>
      </c>
      <c r="F5" s="9">
        <v>2</v>
      </c>
      <c r="G5" s="9">
        <v>17</v>
      </c>
    </row>
    <row r="6" ht="21.95" customHeight="1">
      <c r="A6" s="9">
        <v>4</v>
      </c>
      <c r="B6" t="s" s="10">
        <v>14</v>
      </c>
      <c r="C6" t="s" s="11">
        <v>15</v>
      </c>
      <c r="D6" s="9">
        <v>22</v>
      </c>
      <c r="E6" s="12">
        <f>'Scoring'!O104</f>
        <v>32</v>
      </c>
      <c r="F6" s="9">
        <v>2</v>
      </c>
      <c r="G6" s="9">
        <v>12</v>
      </c>
    </row>
    <row r="7" ht="21.95" customHeight="1">
      <c r="A7" s="9">
        <v>5</v>
      </c>
      <c r="B7" t="s" s="10">
        <v>16</v>
      </c>
      <c r="C7" t="s" s="11">
        <v>17</v>
      </c>
      <c r="D7" s="9">
        <v>14</v>
      </c>
      <c r="E7" s="12">
        <f>'Scoring'!T104</f>
        <v>19</v>
      </c>
      <c r="F7" s="9">
        <v>0</v>
      </c>
      <c r="G7" s="9">
        <v>5</v>
      </c>
    </row>
    <row r="8" ht="21.95" customHeight="1">
      <c r="A8" s="9">
        <v>6</v>
      </c>
      <c r="B8" t="s" s="10">
        <v>18</v>
      </c>
      <c r="C8" t="s" s="11">
        <v>19</v>
      </c>
      <c r="D8" s="9">
        <v>19</v>
      </c>
      <c r="E8" s="12">
        <f>'Scoring'!R104</f>
        <v>18</v>
      </c>
      <c r="F8" s="9">
        <v>1</v>
      </c>
      <c r="G8" s="9">
        <v>4</v>
      </c>
    </row>
    <row r="9" ht="21.95" customHeight="1">
      <c r="A9" s="9">
        <v>7</v>
      </c>
      <c r="B9" t="s" s="10">
        <v>20</v>
      </c>
      <c r="C9" t="s" s="11">
        <v>21</v>
      </c>
      <c r="D9" s="9">
        <v>5</v>
      </c>
      <c r="E9" s="12">
        <f>'Scoring'!$J$104</f>
        <v>17</v>
      </c>
      <c r="F9" s="9">
        <v>1</v>
      </c>
      <c r="G9" s="9">
        <v>4</v>
      </c>
    </row>
    <row r="10" ht="21.95" customHeight="1">
      <c r="A10" s="9">
        <v>8</v>
      </c>
      <c r="B10" t="s" s="10">
        <v>22</v>
      </c>
      <c r="C10" t="s" s="11">
        <v>23</v>
      </c>
      <c r="D10" s="9">
        <v>6</v>
      </c>
      <c r="E10" s="12">
        <f>'Scoring'!V104</f>
        <v>10</v>
      </c>
      <c r="F10" s="9">
        <v>0</v>
      </c>
      <c r="G10" s="9">
        <v>3</v>
      </c>
    </row>
    <row r="11" ht="21.95" customHeight="1">
      <c r="A11" s="9">
        <v>9</v>
      </c>
      <c r="B11" t="s" s="10">
        <v>24</v>
      </c>
      <c r="C11" t="s" s="11">
        <v>25</v>
      </c>
      <c r="D11" s="9">
        <v>12</v>
      </c>
      <c r="E11" s="12">
        <f>'Scoring'!K104</f>
        <v>7</v>
      </c>
      <c r="F11" s="9">
        <v>0</v>
      </c>
      <c r="G11" s="9">
        <v>3</v>
      </c>
    </row>
    <row r="12" ht="21.95" customHeight="1">
      <c r="A12" s="9">
        <v>10</v>
      </c>
      <c r="B12" t="s" s="10">
        <v>26</v>
      </c>
      <c r="C12" t="s" s="11">
        <v>27</v>
      </c>
      <c r="D12" s="9">
        <v>3</v>
      </c>
      <c r="E12" s="12">
        <f>'Scoring'!U104</f>
        <v>5</v>
      </c>
      <c r="F12" s="9">
        <v>0</v>
      </c>
      <c r="G12" s="9">
        <v>1</v>
      </c>
    </row>
    <row r="13" ht="21.95" customHeight="1">
      <c r="A13" s="9">
        <v>11</v>
      </c>
      <c r="B13" t="s" s="10">
        <v>28</v>
      </c>
      <c r="C13" t="s" s="11">
        <v>29</v>
      </c>
      <c r="D13" s="9">
        <v>13</v>
      </c>
      <c r="E13" s="12">
        <f>'Scoring'!$Q$104</f>
        <v>4</v>
      </c>
      <c r="F13" s="9">
        <v>0</v>
      </c>
      <c r="G13" s="9">
        <v>1</v>
      </c>
    </row>
    <row r="14" ht="21.95" customHeight="1">
      <c r="A14" s="9">
        <v>12</v>
      </c>
      <c r="B14" t="s" s="10">
        <v>30</v>
      </c>
      <c r="C14" t="s" s="11">
        <v>31</v>
      </c>
      <c r="D14" s="9">
        <v>2</v>
      </c>
      <c r="E14" s="12">
        <f>'Scoring'!P104</f>
        <v>3</v>
      </c>
      <c r="F14" s="9">
        <v>0</v>
      </c>
      <c r="G14" s="9">
        <v>2</v>
      </c>
    </row>
    <row r="15" ht="21.95" customHeight="1">
      <c r="A15" s="9"/>
      <c r="B15" s="13"/>
      <c r="C15" s="13"/>
      <c r="D15" s="12">
        <f>SUM(D3:D14)</f>
        <v>193</v>
      </c>
      <c r="E15" s="14"/>
      <c r="F15" s="14"/>
      <c r="G15" s="14"/>
    </row>
    <row r="16" ht="21.95" customHeight="1">
      <c r="A16" t="s" s="15">
        <v>32</v>
      </c>
      <c r="B16" s="16"/>
      <c r="C16" s="17"/>
      <c r="D16" s="18"/>
      <c r="E16" s="18"/>
      <c r="F16" s="18"/>
      <c r="G16" s="19"/>
    </row>
    <row r="17" ht="21.75" customHeight="1" hidden="1">
      <c r="A17" s="9"/>
      <c r="B17" s="13"/>
      <c r="C17" s="13"/>
      <c r="D17" s="9">
        <f>SUM(D3:D14)</f>
        <v>193</v>
      </c>
      <c r="E17" s="9">
        <f>SUM(E3:E14)</f>
        <v>330</v>
      </c>
      <c r="F17" s="9">
        <f>SUM(F3:F16)</f>
        <v>18</v>
      </c>
      <c r="G17" s="9">
        <f>SUM(G3:G16)</f>
        <v>90</v>
      </c>
    </row>
  </sheetData>
  <mergeCells count="2">
    <mergeCell ref="A1:G1"/>
    <mergeCell ref="A16:G1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04"/>
  <sheetViews>
    <sheetView workbookViewId="0" showGridLines="0" defaultGridColor="1">
      <pane topLeftCell="B2" xSplit="1" ySplit="1" activePane="bottomRight" state="frozen"/>
    </sheetView>
  </sheetViews>
  <sheetFormatPr defaultColWidth="14" defaultRowHeight="18" customHeight="1" outlineLevelRow="0" outlineLevelCol="0"/>
  <cols>
    <col min="1" max="1" width="5.96094" style="20" customWidth="1"/>
    <col min="2" max="2" width="11.2422" style="20" customWidth="1"/>
    <col min="3" max="3" width="17.4844" style="20" customWidth="1"/>
    <col min="4" max="4" width="6.28906" style="20" customWidth="1"/>
    <col min="5" max="5" width="5.77344" style="20" customWidth="1"/>
    <col min="6" max="6" width="4.90625" style="20" customWidth="1"/>
    <col min="7" max="7" width="14" style="20" customWidth="1"/>
    <col min="8" max="8" width="5.35156" style="20" customWidth="1"/>
    <col min="9" max="9" width="9.64844" style="20" customWidth="1"/>
    <col min="10" max="10" width="7.875" style="20" customWidth="1"/>
    <col min="11" max="11" width="7.875" style="20" customWidth="1"/>
    <col min="12" max="12" width="7.875" style="20" customWidth="1"/>
    <col min="13" max="13" width="7.875" style="20" customWidth="1"/>
    <col min="14" max="14" width="7.875" style="20" customWidth="1"/>
    <col min="15" max="15" width="7.875" style="20" customWidth="1"/>
    <col min="16" max="16" width="7.875" style="20" customWidth="1"/>
    <col min="17" max="17" width="7.95312" style="20" customWidth="1"/>
    <col min="18" max="18" width="7.875" style="20" customWidth="1"/>
    <col min="19" max="19" width="7.875" style="20" customWidth="1"/>
    <col min="20" max="20" width="7.875" style="20" customWidth="1"/>
    <col min="21" max="21" width="7.875" style="20" customWidth="1"/>
    <col min="22" max="22" width="7.875" style="20" customWidth="1"/>
    <col min="23" max="256" width="14" style="20" customWidth="1"/>
  </cols>
  <sheetData>
    <row r="1" ht="19.2" customHeight="1">
      <c r="A1" t="s" s="21">
        <v>1</v>
      </c>
      <c r="B1" t="s" s="21">
        <v>33</v>
      </c>
      <c r="C1" t="s" s="21">
        <v>34</v>
      </c>
      <c r="D1" t="s" s="21">
        <v>35</v>
      </c>
      <c r="E1" t="s" s="21">
        <v>36</v>
      </c>
      <c r="F1" t="s" s="21">
        <v>37</v>
      </c>
      <c r="G1" t="s" s="21">
        <v>2</v>
      </c>
      <c r="H1" t="s" s="22">
        <v>38</v>
      </c>
      <c r="I1" t="s" s="22">
        <v>8</v>
      </c>
      <c r="J1" t="s" s="22">
        <v>39</v>
      </c>
      <c r="K1" t="s" s="22">
        <v>40</v>
      </c>
      <c r="L1" t="s" s="22">
        <v>41</v>
      </c>
      <c r="M1" t="s" s="22">
        <v>42</v>
      </c>
      <c r="N1" t="s" s="22">
        <v>43</v>
      </c>
      <c r="O1" t="s" s="22">
        <v>44</v>
      </c>
      <c r="P1" t="s" s="22">
        <v>45</v>
      </c>
      <c r="Q1" t="s" s="22">
        <v>46</v>
      </c>
      <c r="R1" t="s" s="22">
        <v>47</v>
      </c>
      <c r="S1" t="s" s="22">
        <v>48</v>
      </c>
      <c r="T1" t="s" s="22">
        <v>49</v>
      </c>
      <c r="U1" t="s" s="22">
        <v>50</v>
      </c>
      <c r="V1" t="s" s="22">
        <v>51</v>
      </c>
    </row>
    <row r="2" ht="22.15" customHeight="1">
      <c r="A2" s="23"/>
      <c r="B2" s="24"/>
      <c r="C2" t="s" s="25">
        <v>52</v>
      </c>
      <c r="D2" s="26"/>
      <c r="E2" s="26"/>
      <c r="F2" s="26"/>
      <c r="G2" s="27"/>
      <c r="H2" s="5"/>
      <c r="I2" s="5">
        <f>IF($G2=I$1,$H2,0)</f>
        <v>0</v>
      </c>
      <c r="J2" s="5">
        <f>IF($G2=J$1,$H2,0)</f>
        <v>0</v>
      </c>
      <c r="K2" s="5">
        <f>IF($G2=K$1,$H2,0)</f>
        <v>0</v>
      </c>
      <c r="L2" s="5">
        <f>IF($G2=L$1,$H2,0)</f>
        <v>0</v>
      </c>
      <c r="M2" s="5">
        <f>IF($G2=M$1,$H2,0)</f>
        <v>0</v>
      </c>
      <c r="N2" s="5">
        <f>IF($G2=N$1,$H2,0)</f>
        <v>0</v>
      </c>
      <c r="O2" s="5">
        <f>IF($G2=O$1,$H2,0)</f>
        <v>0</v>
      </c>
      <c r="P2" s="5">
        <f>IF($G2=P$1,$H2,0)</f>
        <v>0</v>
      </c>
      <c r="Q2" s="5">
        <f>IF($G2=Q$1,$H2,0)</f>
        <v>0</v>
      </c>
      <c r="R2" s="5">
        <f>IF($G2=R$1,$H2,0)</f>
        <v>0</v>
      </c>
      <c r="S2" s="5">
        <f>IF($G2=S$1,$H2,0)</f>
        <v>0</v>
      </c>
      <c r="T2" s="5">
        <f>IF($G2=T$1,$H2,0)</f>
        <v>0</v>
      </c>
      <c r="U2" s="5">
        <f>IF($G2=U$1,$H2,0)</f>
        <v>0</v>
      </c>
      <c r="V2" s="5">
        <f>IF($G2=V$1,$H2,0)</f>
        <v>0</v>
      </c>
    </row>
    <row r="3" ht="21.95" customHeight="1">
      <c r="A3" s="28">
        <v>1</v>
      </c>
      <c r="B3" s="29">
        <v>0.002795138888888889</v>
      </c>
      <c r="C3" t="s" s="30">
        <v>53</v>
      </c>
      <c r="D3" s="31">
        <v>31</v>
      </c>
      <c r="E3" t="s" s="30">
        <v>54</v>
      </c>
      <c r="F3" s="31">
        <v>4</v>
      </c>
      <c r="G3" t="s" s="30">
        <v>8</v>
      </c>
      <c r="H3" s="32">
        <v>10</v>
      </c>
      <c r="I3" s="9">
        <f>IF($G3=I$1,$H3,0)</f>
        <v>10</v>
      </c>
      <c r="J3" s="9">
        <f>IF($G3=J$1,$H3,0)</f>
        <v>0</v>
      </c>
      <c r="K3" s="9">
        <f>IF($G3=K$1,$H3,0)</f>
        <v>0</v>
      </c>
      <c r="L3" s="9">
        <f>IF($G3=L$1,$H3,0)</f>
        <v>0</v>
      </c>
      <c r="M3" s="9">
        <f>IF($G3=M$1,$H3,0)</f>
        <v>0</v>
      </c>
      <c r="N3" s="9">
        <f>IF($G3=N$1,$H3,0)</f>
        <v>0</v>
      </c>
      <c r="O3" s="9">
        <f>IF($G3=O$1,$H3,0)</f>
        <v>0</v>
      </c>
      <c r="P3" s="9">
        <f>IF($G3=P$1,$H3,0)</f>
        <v>0</v>
      </c>
      <c r="Q3" s="9">
        <f>IF($G3=Q$1,$H3,0)</f>
        <v>0</v>
      </c>
      <c r="R3" s="9">
        <f>IF($G3=R$1,$H3,0)</f>
        <v>0</v>
      </c>
      <c r="S3" s="9">
        <f>IF($G3=S$1,$H3,0)</f>
        <v>0</v>
      </c>
      <c r="T3" s="9">
        <f>IF($G3=T$1,$H3,0)</f>
        <v>0</v>
      </c>
      <c r="U3" s="9">
        <f>IF($G3=U$1,$H3,0)</f>
        <v>0</v>
      </c>
      <c r="V3" s="9">
        <f>IF($G3=V$1,$H3,0)</f>
        <v>0</v>
      </c>
    </row>
    <row r="4" ht="21.95" customHeight="1">
      <c r="A4" s="28">
        <v>2</v>
      </c>
      <c r="B4" s="29">
        <v>0.002958333333333333</v>
      </c>
      <c r="C4" t="s" s="30">
        <v>55</v>
      </c>
      <c r="D4" s="31">
        <v>196</v>
      </c>
      <c r="E4" t="s" s="30">
        <v>54</v>
      </c>
      <c r="F4" s="31">
        <v>4</v>
      </c>
      <c r="G4" t="s" s="30">
        <v>48</v>
      </c>
      <c r="H4" s="32">
        <v>9</v>
      </c>
      <c r="I4" s="9">
        <f>IF($G4=I$1,$H4,0)</f>
        <v>0</v>
      </c>
      <c r="J4" s="9">
        <f>IF($G4=J$1,$H4,0)</f>
        <v>0</v>
      </c>
      <c r="K4" s="9">
        <f>IF($G4=K$1,$H4,0)</f>
        <v>0</v>
      </c>
      <c r="L4" s="9">
        <f>IF($G4=L$1,$H4,0)</f>
        <v>0</v>
      </c>
      <c r="M4" s="9">
        <f>IF($G4=M$1,$H4,0)</f>
        <v>0</v>
      </c>
      <c r="N4" s="9">
        <f>IF($G4=N$1,$H4,0)</f>
        <v>0</v>
      </c>
      <c r="O4" s="9">
        <f>IF($G4=O$1,$H4,0)</f>
        <v>0</v>
      </c>
      <c r="P4" s="9">
        <f>IF($G4=P$1,$H4,0)</f>
        <v>0</v>
      </c>
      <c r="Q4" s="9">
        <f>IF($G4=Q$1,$H4,0)</f>
        <v>0</v>
      </c>
      <c r="R4" s="9">
        <f>IF($G4=R$1,$H4,0)</f>
        <v>0</v>
      </c>
      <c r="S4" s="9">
        <f>IF($G4=S$1,$H4,0)</f>
        <v>9</v>
      </c>
      <c r="T4" s="9">
        <f>IF($G4=T$1,$H4,0)</f>
        <v>0</v>
      </c>
      <c r="U4" s="9">
        <f>IF($G4=U$1,$H4,0)</f>
        <v>0</v>
      </c>
      <c r="V4" s="9">
        <f>IF($G4=V$1,$H4,0)</f>
        <v>0</v>
      </c>
    </row>
    <row r="5" ht="21.95" customHeight="1">
      <c r="A5" s="28">
        <v>3</v>
      </c>
      <c r="B5" s="29">
        <v>0.003012731481481482</v>
      </c>
      <c r="C5" t="s" s="30">
        <v>56</v>
      </c>
      <c r="D5" s="31">
        <v>227</v>
      </c>
      <c r="E5" t="s" s="30">
        <v>54</v>
      </c>
      <c r="F5" s="31">
        <v>4</v>
      </c>
      <c r="G5" t="s" s="30">
        <v>42</v>
      </c>
      <c r="H5" s="32">
        <v>8</v>
      </c>
      <c r="I5" s="9">
        <f>IF($G5=I$1,$H5,0)</f>
        <v>0</v>
      </c>
      <c r="J5" s="9">
        <f>IF($G5=J$1,$H5,0)</f>
        <v>0</v>
      </c>
      <c r="K5" s="9">
        <f>IF($G5=K$1,$H5,0)</f>
        <v>0</v>
      </c>
      <c r="L5" s="9">
        <f>IF($G5=L$1,$H5,0)</f>
        <v>0</v>
      </c>
      <c r="M5" s="9">
        <f>IF($G5=M$1,$H5,0)</f>
        <v>8</v>
      </c>
      <c r="N5" s="9">
        <f>IF($G5=N$1,$H5,0)</f>
        <v>0</v>
      </c>
      <c r="O5" s="9">
        <f>IF($G5=O$1,$H5,0)</f>
        <v>0</v>
      </c>
      <c r="P5" s="9">
        <f>IF($G5=P$1,$H5,0)</f>
        <v>0</v>
      </c>
      <c r="Q5" s="9">
        <f>IF($G5=Q$1,$H5,0)</f>
        <v>0</v>
      </c>
      <c r="R5" s="9">
        <f>IF($G5=R$1,$H5,0)</f>
        <v>0</v>
      </c>
      <c r="S5" s="9">
        <f>IF($G5=S$1,$H5,0)</f>
        <v>0</v>
      </c>
      <c r="T5" s="9">
        <f>IF($G5=T$1,$H5,0)</f>
        <v>0</v>
      </c>
      <c r="U5" s="9">
        <f>IF($G5=U$1,$H5,0)</f>
        <v>0</v>
      </c>
      <c r="V5" s="9">
        <f>IF($G5=V$1,$H5,0)</f>
        <v>0</v>
      </c>
    </row>
    <row r="6" ht="21.95" customHeight="1">
      <c r="A6" s="28">
        <v>4</v>
      </c>
      <c r="B6" s="29">
        <v>0.003016203703703704</v>
      </c>
      <c r="C6" t="s" s="30">
        <v>57</v>
      </c>
      <c r="D6" s="31">
        <v>376</v>
      </c>
      <c r="E6" t="s" s="30">
        <v>54</v>
      </c>
      <c r="F6" s="31">
        <v>4</v>
      </c>
      <c r="G6" t="s" s="30">
        <v>8</v>
      </c>
      <c r="H6" s="32">
        <v>7</v>
      </c>
      <c r="I6" s="9">
        <f>IF($G6=I$1,$H6,0)</f>
        <v>7</v>
      </c>
      <c r="J6" s="9">
        <f>IF($G6=J$1,$H6,0)</f>
        <v>0</v>
      </c>
      <c r="K6" s="9">
        <f>IF($G6=K$1,$H6,0)</f>
        <v>0</v>
      </c>
      <c r="L6" s="9">
        <f>IF($G6=L$1,$H6,0)</f>
        <v>0</v>
      </c>
      <c r="M6" s="9">
        <f>IF($G6=M$1,$H6,0)</f>
        <v>0</v>
      </c>
      <c r="N6" s="9">
        <f>IF($G6=N$1,$H6,0)</f>
        <v>0</v>
      </c>
      <c r="O6" s="9">
        <f>IF($G6=O$1,$H6,0)</f>
        <v>0</v>
      </c>
      <c r="P6" s="9">
        <f>IF($G6=P$1,$H6,0)</f>
        <v>0</v>
      </c>
      <c r="Q6" s="9">
        <f>IF($G6=Q$1,$H6,0)</f>
        <v>0</v>
      </c>
      <c r="R6" s="9">
        <f>IF($G6=R$1,$H6,0)</f>
        <v>0</v>
      </c>
      <c r="S6" s="9">
        <f>IF($G6=S$1,$H6,0)</f>
        <v>0</v>
      </c>
      <c r="T6" s="9">
        <f>IF($G6=T$1,$H6,0)</f>
        <v>0</v>
      </c>
      <c r="U6" s="9">
        <f>IF($G6=U$1,$H6,0)</f>
        <v>0</v>
      </c>
      <c r="V6" s="9">
        <f>IF($G6=V$1,$H6,0)</f>
        <v>0</v>
      </c>
    </row>
    <row r="7" ht="21.95" customHeight="1">
      <c r="A7" s="28">
        <v>5</v>
      </c>
      <c r="B7" s="29">
        <v>0.003076388888888889</v>
      </c>
      <c r="C7" t="s" s="30">
        <v>58</v>
      </c>
      <c r="D7" s="31">
        <v>74</v>
      </c>
      <c r="E7" t="s" s="30">
        <v>54</v>
      </c>
      <c r="F7" s="31">
        <v>4</v>
      </c>
      <c r="G7" t="s" s="30">
        <v>8</v>
      </c>
      <c r="H7" s="32">
        <v>6</v>
      </c>
      <c r="I7" s="9">
        <f>IF($G7=I$1,$H7,0)</f>
        <v>6</v>
      </c>
      <c r="J7" s="9">
        <f>IF($G7=J$1,$H7,0)</f>
        <v>0</v>
      </c>
      <c r="K7" s="9">
        <f>IF($G7=K$1,$H7,0)</f>
        <v>0</v>
      </c>
      <c r="L7" s="9">
        <f>IF($G7=L$1,$H7,0)</f>
        <v>0</v>
      </c>
      <c r="M7" s="9">
        <f>IF($G7=M$1,$H7,0)</f>
        <v>0</v>
      </c>
      <c r="N7" s="9">
        <f>IF($G7=N$1,$H7,0)</f>
        <v>0</v>
      </c>
      <c r="O7" s="9">
        <f>IF($G7=O$1,$H7,0)</f>
        <v>0</v>
      </c>
      <c r="P7" s="9">
        <f>IF($G7=P$1,$H7,0)</f>
        <v>0</v>
      </c>
      <c r="Q7" s="9">
        <f>IF($G7=Q$1,$H7,0)</f>
        <v>0</v>
      </c>
      <c r="R7" s="9">
        <f>IF($G7=R$1,$H7,0)</f>
        <v>0</v>
      </c>
      <c r="S7" s="9">
        <f>IF($G7=S$1,$H7,0)</f>
        <v>0</v>
      </c>
      <c r="T7" s="9">
        <f>IF($G7=T$1,$H7,0)</f>
        <v>0</v>
      </c>
      <c r="U7" s="9">
        <f>IF($G7=U$1,$H7,0)</f>
        <v>0</v>
      </c>
      <c r="V7" s="9">
        <f>IF($G7=V$1,$H7,0)</f>
        <v>0</v>
      </c>
    </row>
    <row r="8" ht="35.95" customHeight="1">
      <c r="A8" s="28">
        <v>6</v>
      </c>
      <c r="B8" s="29">
        <v>0.003120370370370371</v>
      </c>
      <c r="C8" t="s" s="30">
        <v>59</v>
      </c>
      <c r="D8" s="31">
        <v>405</v>
      </c>
      <c r="E8" t="s" s="30">
        <v>54</v>
      </c>
      <c r="F8" s="31">
        <v>4</v>
      </c>
      <c r="G8" t="s" s="30">
        <v>8</v>
      </c>
      <c r="H8" s="32">
        <v>5</v>
      </c>
      <c r="I8" s="9">
        <f>IF($G8=I$1,$H8,0)</f>
        <v>5</v>
      </c>
      <c r="J8" s="9">
        <f>IF($G8=J$1,$H8,0)</f>
        <v>0</v>
      </c>
      <c r="K8" s="9">
        <f>IF($G8=K$1,$H8,0)</f>
        <v>0</v>
      </c>
      <c r="L8" s="9">
        <f>IF($G8=L$1,$H8,0)</f>
        <v>0</v>
      </c>
      <c r="M8" s="9">
        <f>IF($G8=M$1,$H8,0)</f>
        <v>0</v>
      </c>
      <c r="N8" s="9">
        <f>IF($G8=N$1,$H8,0)</f>
        <v>0</v>
      </c>
      <c r="O8" s="9">
        <f>IF($G8=O$1,$H8,0)</f>
        <v>0</v>
      </c>
      <c r="P8" s="9">
        <f>IF($G8=P$1,$H8,0)</f>
        <v>0</v>
      </c>
      <c r="Q8" s="9">
        <f>IF($G8=Q$1,$H8,0)</f>
        <v>0</v>
      </c>
      <c r="R8" s="9">
        <f>IF($G8=R$1,$H8,0)</f>
        <v>0</v>
      </c>
      <c r="S8" s="9">
        <f>IF($G8=S$1,$H8,0)</f>
        <v>0</v>
      </c>
      <c r="T8" s="9">
        <f>IF($G8=T$1,$H8,0)</f>
        <v>0</v>
      </c>
      <c r="U8" s="9">
        <f>IF($G8=U$1,$H8,0)</f>
        <v>0</v>
      </c>
      <c r="V8" s="9">
        <f>IF($G8=V$1,$H8,0)</f>
        <v>0</v>
      </c>
    </row>
    <row r="9" ht="21.95" customHeight="1">
      <c r="A9" s="28">
        <v>7</v>
      </c>
      <c r="B9" s="29">
        <v>0.003165509259259259</v>
      </c>
      <c r="C9" t="s" s="30">
        <v>60</v>
      </c>
      <c r="D9" s="31">
        <v>221</v>
      </c>
      <c r="E9" t="s" s="30">
        <v>54</v>
      </c>
      <c r="F9" s="31">
        <v>3</v>
      </c>
      <c r="G9" t="s" s="30">
        <v>46</v>
      </c>
      <c r="H9" s="32">
        <v>4</v>
      </c>
      <c r="I9" s="9">
        <f>IF($G9=I$1,$H9,0)</f>
        <v>0</v>
      </c>
      <c r="J9" s="9">
        <f>IF($G9=J$1,$H9,0)</f>
        <v>0</v>
      </c>
      <c r="K9" s="9">
        <f>IF($G9=K$1,$H9,0)</f>
        <v>0</v>
      </c>
      <c r="L9" s="9">
        <f>IF($G9=L$1,$H9,0)</f>
        <v>0</v>
      </c>
      <c r="M9" s="9">
        <f>IF($G9=M$1,$H9,0)</f>
        <v>0</v>
      </c>
      <c r="N9" s="9">
        <f>IF($G9=N$1,$H9,0)</f>
        <v>0</v>
      </c>
      <c r="O9" s="9">
        <f>IF($G9=O$1,$H9,0)</f>
        <v>0</v>
      </c>
      <c r="P9" s="9">
        <f>IF($G9=P$1,$H9,0)</f>
        <v>0</v>
      </c>
      <c r="Q9" s="9">
        <f>IF($G9=Q$1,$H9,0)</f>
        <v>4</v>
      </c>
      <c r="R9" s="9">
        <f>IF($G9=R$1,$H9,0)</f>
        <v>0</v>
      </c>
      <c r="S9" s="9">
        <f>IF($G9=S$1,$H9,0)</f>
        <v>0</v>
      </c>
      <c r="T9" s="9">
        <f>IF($G9=T$1,$H9,0)</f>
        <v>0</v>
      </c>
      <c r="U9" s="9">
        <f>IF($G9=U$1,$H9,0)</f>
        <v>0</v>
      </c>
      <c r="V9" s="9">
        <f>IF($G9=V$1,$H9,0)</f>
        <v>0</v>
      </c>
    </row>
    <row r="10" ht="21.95" customHeight="1">
      <c r="A10" s="28">
        <v>8</v>
      </c>
      <c r="B10" s="29">
        <v>0.003215277777777778</v>
      </c>
      <c r="C10" t="s" s="30">
        <v>61</v>
      </c>
      <c r="D10" s="31">
        <v>279</v>
      </c>
      <c r="E10" t="s" s="30">
        <v>54</v>
      </c>
      <c r="F10" s="31">
        <v>4</v>
      </c>
      <c r="G10" t="s" s="30">
        <v>42</v>
      </c>
      <c r="H10" s="32">
        <v>3</v>
      </c>
      <c r="I10" s="9">
        <f>IF($G10=I$1,$H10,0)</f>
        <v>0</v>
      </c>
      <c r="J10" s="9">
        <f>IF($G10=J$1,$H10,0)</f>
        <v>0</v>
      </c>
      <c r="K10" s="9">
        <f>IF($G10=K$1,$H10,0)</f>
        <v>0</v>
      </c>
      <c r="L10" s="9">
        <f>IF($G10=L$1,$H10,0)</f>
        <v>0</v>
      </c>
      <c r="M10" s="9">
        <f>IF($G10=M$1,$H10,0)</f>
        <v>3</v>
      </c>
      <c r="N10" s="9">
        <f>IF($G10=N$1,$H10,0)</f>
        <v>0</v>
      </c>
      <c r="O10" s="9">
        <f>IF($G10=O$1,$H10,0)</f>
        <v>0</v>
      </c>
      <c r="P10" s="9">
        <f>IF($G10=P$1,$H10,0)</f>
        <v>0</v>
      </c>
      <c r="Q10" s="9">
        <f>IF($G10=Q$1,$H10,0)</f>
        <v>0</v>
      </c>
      <c r="R10" s="9">
        <f>IF($G10=R$1,$H10,0)</f>
        <v>0</v>
      </c>
      <c r="S10" s="9">
        <f>IF($G10=S$1,$H10,0)</f>
        <v>0</v>
      </c>
      <c r="T10" s="9">
        <f>IF($G10=T$1,$H10,0)</f>
        <v>0</v>
      </c>
      <c r="U10" s="9">
        <f>IF($G10=U$1,$H10,0)</f>
        <v>0</v>
      </c>
      <c r="V10" s="9">
        <f>IF($G10=V$1,$H10,0)</f>
        <v>0</v>
      </c>
    </row>
    <row r="11" ht="21.95" customHeight="1">
      <c r="A11" s="28">
        <v>9</v>
      </c>
      <c r="B11" s="29">
        <v>0.003221064814814815</v>
      </c>
      <c r="C11" t="s" s="30">
        <v>62</v>
      </c>
      <c r="D11" s="31">
        <v>3</v>
      </c>
      <c r="E11" t="s" s="30">
        <v>54</v>
      </c>
      <c r="F11" s="31">
        <v>4</v>
      </c>
      <c r="G11" t="s" s="30">
        <v>8</v>
      </c>
      <c r="H11" s="32">
        <v>2</v>
      </c>
      <c r="I11" s="9">
        <f>IF($G11=I$1,$H11,0)</f>
        <v>2</v>
      </c>
      <c r="J11" s="9">
        <f>IF($G11=J$1,$H11,0)</f>
        <v>0</v>
      </c>
      <c r="K11" s="9">
        <f>IF($G11=K$1,$H11,0)</f>
        <v>0</v>
      </c>
      <c r="L11" s="9">
        <f>IF($G11=L$1,$H11,0)</f>
        <v>0</v>
      </c>
      <c r="M11" s="9">
        <f>IF($G11=M$1,$H11,0)</f>
        <v>0</v>
      </c>
      <c r="N11" s="9">
        <f>IF($G11=N$1,$H11,0)</f>
        <v>0</v>
      </c>
      <c r="O11" s="9">
        <f>IF($G11=O$1,$H11,0)</f>
        <v>0</v>
      </c>
      <c r="P11" s="9">
        <f>IF($G11=P$1,$H11,0)</f>
        <v>0</v>
      </c>
      <c r="Q11" s="9">
        <f>IF($G11=Q$1,$H11,0)</f>
        <v>0</v>
      </c>
      <c r="R11" s="9">
        <f>IF($G11=R$1,$H11,0)</f>
        <v>0</v>
      </c>
      <c r="S11" s="9">
        <f>IF($G11=S$1,$H11,0)</f>
        <v>0</v>
      </c>
      <c r="T11" s="9">
        <f>IF($G11=T$1,$H11,0)</f>
        <v>0</v>
      </c>
      <c r="U11" s="9">
        <f>IF($G11=U$1,$H11,0)</f>
        <v>0</v>
      </c>
      <c r="V11" s="9">
        <f>IF($G11=V$1,$H11,0)</f>
        <v>0</v>
      </c>
    </row>
    <row r="12" ht="21.95" customHeight="1">
      <c r="A12" s="28">
        <v>10</v>
      </c>
      <c r="B12" s="29">
        <v>0.003223379629629629</v>
      </c>
      <c r="C12" t="s" s="30">
        <v>63</v>
      </c>
      <c r="D12" s="31">
        <v>357</v>
      </c>
      <c r="E12" t="s" s="30">
        <v>54</v>
      </c>
      <c r="F12" s="31">
        <v>2</v>
      </c>
      <c r="G12" t="s" s="30">
        <v>47</v>
      </c>
      <c r="H12" s="32">
        <v>1</v>
      </c>
      <c r="I12" s="9">
        <f>IF($G12=I$1,$H12,0)</f>
        <v>0</v>
      </c>
      <c r="J12" s="9">
        <f>IF($G12=J$1,$H12,0)</f>
        <v>0</v>
      </c>
      <c r="K12" s="9">
        <f>IF($G12=K$1,$H12,0)</f>
        <v>0</v>
      </c>
      <c r="L12" s="9">
        <f>IF($G12=L$1,$H12,0)</f>
        <v>0</v>
      </c>
      <c r="M12" s="9">
        <f>IF($G12=M$1,$H12,0)</f>
        <v>0</v>
      </c>
      <c r="N12" s="9">
        <f>IF($G12=N$1,$H12,0)</f>
        <v>0</v>
      </c>
      <c r="O12" s="9">
        <f>IF($G12=O$1,$H12,0)</f>
        <v>0</v>
      </c>
      <c r="P12" s="9">
        <f>IF($G12=P$1,$H12,0)</f>
        <v>0</v>
      </c>
      <c r="Q12" s="9">
        <f>IF($G12=Q$1,$H12,0)</f>
        <v>0</v>
      </c>
      <c r="R12" s="9">
        <f>IF($G12=R$1,$H12,0)</f>
        <v>1</v>
      </c>
      <c r="S12" s="9">
        <f>IF($G12=S$1,$H12,0)</f>
        <v>0</v>
      </c>
      <c r="T12" s="9">
        <f>IF($G12=T$1,$H12,0)</f>
        <v>0</v>
      </c>
      <c r="U12" s="9">
        <f>IF($G12=U$1,$H12,0)</f>
        <v>0</v>
      </c>
      <c r="V12" s="9">
        <f>IF($G12=V$1,$H12,0)</f>
        <v>0</v>
      </c>
    </row>
    <row r="13" ht="21.95" customHeight="1">
      <c r="A13" s="28">
        <v>11</v>
      </c>
      <c r="B13" s="29">
        <v>0.003224537037037037</v>
      </c>
      <c r="C13" t="s" s="30">
        <v>64</v>
      </c>
      <c r="D13" s="31">
        <v>350</v>
      </c>
      <c r="E13" t="s" s="30">
        <v>54</v>
      </c>
      <c r="F13" s="31">
        <v>4</v>
      </c>
      <c r="G13" t="s" s="30">
        <v>8</v>
      </c>
      <c r="H13" s="32">
        <v>0</v>
      </c>
      <c r="I13" s="9">
        <f>IF($G13=I$1,$H13,0)</f>
        <v>0</v>
      </c>
      <c r="J13" s="9">
        <f>IF($G13=J$1,$H13,0)</f>
        <v>0</v>
      </c>
      <c r="K13" s="9">
        <f>IF($G13=K$1,$H13,0)</f>
        <v>0</v>
      </c>
      <c r="L13" s="9">
        <f>IF($G13=L$1,$H13,0)</f>
        <v>0</v>
      </c>
      <c r="M13" s="9">
        <f>IF($G13=M$1,$H13,0)</f>
        <v>0</v>
      </c>
      <c r="N13" s="9">
        <f>IF($G13=N$1,$H13,0)</f>
        <v>0</v>
      </c>
      <c r="O13" s="9">
        <f>IF($G13=O$1,$H13,0)</f>
        <v>0</v>
      </c>
      <c r="P13" s="9">
        <f>IF($G13=P$1,$H13,0)</f>
        <v>0</v>
      </c>
      <c r="Q13" s="9">
        <f>IF($G13=Q$1,$H13,0)</f>
        <v>0</v>
      </c>
      <c r="R13" s="9">
        <f>IF($G13=R$1,$H13,0)</f>
        <v>0</v>
      </c>
      <c r="S13" s="9">
        <f>IF($G13=S$1,$H13,0)</f>
        <v>0</v>
      </c>
      <c r="T13" s="9">
        <f>IF($G13=T$1,$H13,0)</f>
        <v>0</v>
      </c>
      <c r="U13" s="9">
        <f>IF($G13=U$1,$H13,0)</f>
        <v>0</v>
      </c>
      <c r="V13" s="9">
        <f>IF($G13=V$1,$H13,0)</f>
        <v>0</v>
      </c>
    </row>
    <row r="14" ht="21.95" customHeight="1">
      <c r="A14" s="28">
        <v>12</v>
      </c>
      <c r="B14" s="29">
        <v>0.003226851851851852</v>
      </c>
      <c r="C14" t="s" s="30">
        <v>65</v>
      </c>
      <c r="D14" s="31">
        <v>50</v>
      </c>
      <c r="E14" t="s" s="30">
        <v>54</v>
      </c>
      <c r="F14" s="31">
        <v>3</v>
      </c>
      <c r="G14" t="s" s="30">
        <v>42</v>
      </c>
      <c r="H14" s="32">
        <v>0</v>
      </c>
      <c r="I14" s="9">
        <f>IF($G14=I$1,$H14,0)</f>
        <v>0</v>
      </c>
      <c r="J14" s="9">
        <f>IF($G14=J$1,$H14,0)</f>
        <v>0</v>
      </c>
      <c r="K14" s="9">
        <f>IF($G14=K$1,$H14,0)</f>
        <v>0</v>
      </c>
      <c r="L14" s="9">
        <f>IF($G14=L$1,$H14,0)</f>
        <v>0</v>
      </c>
      <c r="M14" s="9">
        <f>IF($G14=M$1,$H14,0)</f>
        <v>0</v>
      </c>
      <c r="N14" s="9">
        <f>IF($G14=N$1,$H14,0)</f>
        <v>0</v>
      </c>
      <c r="O14" s="9">
        <f>IF($G14=O$1,$H14,0)</f>
        <v>0</v>
      </c>
      <c r="P14" s="9">
        <f>IF($G14=P$1,$H14,0)</f>
        <v>0</v>
      </c>
      <c r="Q14" s="9">
        <f>IF($G14=Q$1,$H14,0)</f>
        <v>0</v>
      </c>
      <c r="R14" s="9">
        <f>IF($G14=R$1,$H14,0)</f>
        <v>0</v>
      </c>
      <c r="S14" s="9">
        <f>IF($G14=S$1,$H14,0)</f>
        <v>0</v>
      </c>
      <c r="T14" s="9">
        <f>IF($G14=T$1,$H14,0)</f>
        <v>0</v>
      </c>
      <c r="U14" s="9">
        <f>IF($G14=U$1,$H14,0)</f>
        <v>0</v>
      </c>
      <c r="V14" s="9">
        <f>IF($G14=V$1,$H14,0)</f>
        <v>0</v>
      </c>
    </row>
    <row r="15" ht="21.95" customHeight="1">
      <c r="A15" s="28">
        <v>13</v>
      </c>
      <c r="B15" s="29">
        <v>0.003247685185185185</v>
      </c>
      <c r="C15" t="s" s="30">
        <v>66</v>
      </c>
      <c r="D15" s="31">
        <v>408</v>
      </c>
      <c r="E15" t="s" s="30">
        <v>54</v>
      </c>
      <c r="F15" s="31">
        <v>4</v>
      </c>
      <c r="G15" t="s" s="30">
        <v>8</v>
      </c>
      <c r="H15" s="32">
        <v>0</v>
      </c>
      <c r="I15" s="9">
        <f>IF($G15=I$1,$H15,0)</f>
        <v>0</v>
      </c>
      <c r="J15" s="9">
        <f>IF($G15=J$1,$H15,0)</f>
        <v>0</v>
      </c>
      <c r="K15" s="9">
        <f>IF($G15=K$1,$H15,0)</f>
        <v>0</v>
      </c>
      <c r="L15" s="9">
        <f>IF($G15=L$1,$H15,0)</f>
        <v>0</v>
      </c>
      <c r="M15" s="9">
        <f>IF($G15=M$1,$H15,0)</f>
        <v>0</v>
      </c>
      <c r="N15" s="9">
        <f>IF($G15=N$1,$H15,0)</f>
        <v>0</v>
      </c>
      <c r="O15" s="9">
        <f>IF($G15=O$1,$H15,0)</f>
        <v>0</v>
      </c>
      <c r="P15" s="9">
        <f>IF($G15=P$1,$H15,0)</f>
        <v>0</v>
      </c>
      <c r="Q15" s="9">
        <f>IF($G15=Q$1,$H15,0)</f>
        <v>0</v>
      </c>
      <c r="R15" s="9">
        <f>IF($G15=R$1,$H15,0)</f>
        <v>0</v>
      </c>
      <c r="S15" s="9">
        <f>IF($G15=S$1,$H15,0)</f>
        <v>0</v>
      </c>
      <c r="T15" s="9">
        <f>IF($G15=T$1,$H15,0)</f>
        <v>0</v>
      </c>
      <c r="U15" s="9">
        <f>IF($G15=U$1,$H15,0)</f>
        <v>0</v>
      </c>
      <c r="V15" s="9">
        <f>IF($G15=V$1,$H15,0)</f>
        <v>0</v>
      </c>
    </row>
    <row r="16" ht="21.95" customHeight="1">
      <c r="A16" s="28">
        <v>14</v>
      </c>
      <c r="B16" s="29">
        <v>0.003273148148148148</v>
      </c>
      <c r="C16" t="s" s="30">
        <v>67</v>
      </c>
      <c r="D16" s="31">
        <v>238</v>
      </c>
      <c r="E16" t="s" s="30">
        <v>54</v>
      </c>
      <c r="F16" s="31">
        <v>4</v>
      </c>
      <c r="G16" t="s" s="30">
        <v>8</v>
      </c>
      <c r="H16" s="32">
        <v>0</v>
      </c>
      <c r="I16" s="9">
        <f>IF($G16=I$1,$H16,0)</f>
        <v>0</v>
      </c>
      <c r="J16" s="9">
        <f>IF($G16=J$1,$H16,0)</f>
        <v>0</v>
      </c>
      <c r="K16" s="9">
        <f>IF($G16=K$1,$H16,0)</f>
        <v>0</v>
      </c>
      <c r="L16" s="9">
        <f>IF($G16=L$1,$H16,0)</f>
        <v>0</v>
      </c>
      <c r="M16" s="9">
        <f>IF($G16=M$1,$H16,0)</f>
        <v>0</v>
      </c>
      <c r="N16" s="9">
        <f>IF($G16=N$1,$H16,0)</f>
        <v>0</v>
      </c>
      <c r="O16" s="9">
        <f>IF($G16=O$1,$H16,0)</f>
        <v>0</v>
      </c>
      <c r="P16" s="9">
        <f>IF($G16=P$1,$H16,0)</f>
        <v>0</v>
      </c>
      <c r="Q16" s="9">
        <f>IF($G16=Q$1,$H16,0)</f>
        <v>0</v>
      </c>
      <c r="R16" s="9">
        <f>IF($G16=R$1,$H16,0)</f>
        <v>0</v>
      </c>
      <c r="S16" s="9">
        <f>IF($G16=S$1,$H16,0)</f>
        <v>0</v>
      </c>
      <c r="T16" s="9">
        <f>IF($G16=T$1,$H16,0)</f>
        <v>0</v>
      </c>
      <c r="U16" s="9">
        <f>IF($G16=U$1,$H16,0)</f>
        <v>0</v>
      </c>
      <c r="V16" s="9">
        <f>IF($G16=V$1,$H16,0)</f>
        <v>0</v>
      </c>
    </row>
    <row r="17" ht="21.95" customHeight="1">
      <c r="A17" s="28">
        <v>15</v>
      </c>
      <c r="B17" s="29">
        <v>0.003278935185185186</v>
      </c>
      <c r="C17" t="s" s="30">
        <v>68</v>
      </c>
      <c r="D17" s="31">
        <v>96</v>
      </c>
      <c r="E17" t="s" s="30">
        <v>54</v>
      </c>
      <c r="F17" s="31">
        <v>4</v>
      </c>
      <c r="G17" t="s" s="30">
        <v>8</v>
      </c>
      <c r="H17" s="32">
        <v>0</v>
      </c>
      <c r="I17" s="9">
        <f>IF($G17=I$1,$H17,0)</f>
        <v>0</v>
      </c>
      <c r="J17" s="9">
        <f>IF($G17=J$1,$H17,0)</f>
        <v>0</v>
      </c>
      <c r="K17" s="9">
        <f>IF($G17=K$1,$H17,0)</f>
        <v>0</v>
      </c>
      <c r="L17" s="9">
        <f>IF($G17=L$1,$H17,0)</f>
        <v>0</v>
      </c>
      <c r="M17" s="9">
        <f>IF($G17=M$1,$H17,0)</f>
        <v>0</v>
      </c>
      <c r="N17" s="9">
        <f>IF($G17=N$1,$H17,0)</f>
        <v>0</v>
      </c>
      <c r="O17" s="9">
        <f>IF($G17=O$1,$H17,0)</f>
        <v>0</v>
      </c>
      <c r="P17" s="9">
        <f>IF($G17=P$1,$H17,0)</f>
        <v>0</v>
      </c>
      <c r="Q17" s="9">
        <f>IF($G17=Q$1,$H17,0)</f>
        <v>0</v>
      </c>
      <c r="R17" s="9">
        <f>IF($G17=R$1,$H17,0)</f>
        <v>0</v>
      </c>
      <c r="S17" s="9">
        <f>IF($G17=S$1,$H17,0)</f>
        <v>0</v>
      </c>
      <c r="T17" s="9">
        <f>IF($G17=T$1,$H17,0)</f>
        <v>0</v>
      </c>
      <c r="U17" s="9">
        <f>IF($G17=U$1,$H17,0)</f>
        <v>0</v>
      </c>
      <c r="V17" s="9">
        <f>IF($G17=V$1,$H17,0)</f>
        <v>0</v>
      </c>
    </row>
    <row r="18" ht="21.95" customHeight="1">
      <c r="A18" s="33"/>
      <c r="B18" s="34"/>
      <c r="C18" s="35"/>
      <c r="D18" s="35"/>
      <c r="E18" s="35"/>
      <c r="F18" s="35"/>
      <c r="G18" s="35"/>
      <c r="H18" s="36"/>
      <c r="I18" s="9">
        <f>IF($G18=I$1,$H18,0)</f>
        <v>0</v>
      </c>
      <c r="J18" s="9">
        <f>IF($G18=J$1,$H18,0)</f>
        <v>0</v>
      </c>
      <c r="K18" s="9">
        <f>IF($G18=K$1,$H18,0)</f>
        <v>0</v>
      </c>
      <c r="L18" s="9">
        <f>IF($G18=L$1,$H18,0)</f>
        <v>0</v>
      </c>
      <c r="M18" s="9">
        <f>IF($G18=M$1,$H18,0)</f>
        <v>0</v>
      </c>
      <c r="N18" s="9">
        <f>IF($G18=N$1,$H18,0)</f>
        <v>0</v>
      </c>
      <c r="O18" s="9">
        <f>IF($G18=O$1,$H18,0)</f>
        <v>0</v>
      </c>
      <c r="P18" s="9">
        <f>IF($G18=P$1,$H18,0)</f>
        <v>0</v>
      </c>
      <c r="Q18" s="9">
        <f>IF($G18=Q$1,$H18,0)</f>
        <v>0</v>
      </c>
      <c r="R18" s="9">
        <f>IF($G18=R$1,$H18,0)</f>
        <v>0</v>
      </c>
      <c r="S18" s="9">
        <f>IF($G18=S$1,$H18,0)</f>
        <v>0</v>
      </c>
      <c r="T18" s="9">
        <f>IF($G18=T$1,$H18,0)</f>
        <v>0</v>
      </c>
      <c r="U18" s="9">
        <f>IF($G18=U$1,$H18,0)</f>
        <v>0</v>
      </c>
      <c r="V18" s="9">
        <f>IF($G18=V$1,$H18,0)</f>
        <v>0</v>
      </c>
    </row>
    <row r="19" ht="21.95" customHeight="1">
      <c r="A19" s="37"/>
      <c r="B19" s="38"/>
      <c r="C19" t="s" s="39">
        <v>69</v>
      </c>
      <c r="D19" s="40"/>
      <c r="E19" s="40"/>
      <c r="F19" s="40"/>
      <c r="G19" s="41"/>
      <c r="H19" s="32"/>
      <c r="I19" s="9">
        <f>IF($G19=I$1,$H19,0)</f>
        <v>0</v>
      </c>
      <c r="J19" s="9">
        <f>IF($G19=J$1,$H19,0)</f>
        <v>0</v>
      </c>
      <c r="K19" s="9">
        <f>IF($G19=K$1,$H19,0)</f>
        <v>0</v>
      </c>
      <c r="L19" s="9">
        <f>IF($G19=L$1,$H19,0)</f>
        <v>0</v>
      </c>
      <c r="M19" s="9">
        <f>IF($G19=M$1,$H19,0)</f>
        <v>0</v>
      </c>
      <c r="N19" s="9">
        <f>IF($G19=N$1,$H19,0)</f>
        <v>0</v>
      </c>
      <c r="O19" s="9">
        <f>IF($G19=O$1,$H19,0)</f>
        <v>0</v>
      </c>
      <c r="P19" s="9">
        <f>IF($G19=P$1,$H19,0)</f>
        <v>0</v>
      </c>
      <c r="Q19" s="9">
        <f>IF($G19=Q$1,$H19,0)</f>
        <v>0</v>
      </c>
      <c r="R19" s="9">
        <f>IF($G19=R$1,$H19,0)</f>
        <v>0</v>
      </c>
      <c r="S19" s="9">
        <f>IF($G19=S$1,$H19,0)</f>
        <v>0</v>
      </c>
      <c r="T19" s="9">
        <f>IF($G19=T$1,$H19,0)</f>
        <v>0</v>
      </c>
      <c r="U19" s="9">
        <f>IF($G19=U$1,$H19,0)</f>
        <v>0</v>
      </c>
      <c r="V19" s="9">
        <f>IF($G19=V$1,$H19,0)</f>
        <v>0</v>
      </c>
    </row>
    <row r="20" ht="21.95" customHeight="1">
      <c r="A20" s="28">
        <v>1</v>
      </c>
      <c r="B20" s="29">
        <v>0.002899305555555556</v>
      </c>
      <c r="C20" t="s" s="30">
        <v>70</v>
      </c>
      <c r="D20" s="31">
        <v>38</v>
      </c>
      <c r="E20" t="s" s="30">
        <v>71</v>
      </c>
      <c r="F20" s="31">
        <v>4</v>
      </c>
      <c r="G20" t="s" s="30">
        <v>48</v>
      </c>
      <c r="H20" s="32">
        <v>10</v>
      </c>
      <c r="I20" s="9">
        <f>IF($G20=I$1,$H20,0)</f>
        <v>0</v>
      </c>
      <c r="J20" s="9">
        <f>IF($G20=J$1,$H20,0)</f>
        <v>0</v>
      </c>
      <c r="K20" s="9">
        <f>IF($G20=K$1,$H20,0)</f>
        <v>0</v>
      </c>
      <c r="L20" s="9">
        <f>IF($G20=L$1,$H20,0)</f>
        <v>0</v>
      </c>
      <c r="M20" s="9">
        <f>IF($G20=M$1,$H20,0)</f>
        <v>0</v>
      </c>
      <c r="N20" s="9">
        <f>IF($G20=N$1,$H20,0)</f>
        <v>0</v>
      </c>
      <c r="O20" s="9">
        <f>IF($G20=O$1,$H20,0)</f>
        <v>0</v>
      </c>
      <c r="P20" s="9">
        <f>IF($G20=P$1,$H20,0)</f>
        <v>0</v>
      </c>
      <c r="Q20" s="9">
        <f>IF($G20=Q$1,$H20,0)</f>
        <v>0</v>
      </c>
      <c r="R20" s="9">
        <f>IF($G20=R$1,$H20,0)</f>
        <v>0</v>
      </c>
      <c r="S20" s="9">
        <f>IF($G20=S$1,$H20,0)</f>
        <v>10</v>
      </c>
      <c r="T20" s="9">
        <f>IF($G20=T$1,$H20,0)</f>
        <v>0</v>
      </c>
      <c r="U20" s="9">
        <f>IF($G20=U$1,$H20,0)</f>
        <v>0</v>
      </c>
      <c r="V20" s="9">
        <f>IF($G20=V$1,$H20,0)</f>
        <v>0</v>
      </c>
    </row>
    <row r="21" ht="21.95" customHeight="1">
      <c r="A21" s="28">
        <v>2</v>
      </c>
      <c r="B21" s="29">
        <v>0.003134259259259259</v>
      </c>
      <c r="C21" t="s" s="30">
        <v>72</v>
      </c>
      <c r="D21" s="31">
        <v>351</v>
      </c>
      <c r="E21" t="s" s="30">
        <v>71</v>
      </c>
      <c r="F21" s="31">
        <v>4</v>
      </c>
      <c r="G21" t="s" s="30">
        <v>8</v>
      </c>
      <c r="H21" s="32">
        <v>9</v>
      </c>
      <c r="I21" s="9">
        <f>IF($G21=I$1,$H21,0)</f>
        <v>9</v>
      </c>
      <c r="J21" s="9">
        <f>IF($G21=J$1,$H21,0)</f>
        <v>0</v>
      </c>
      <c r="K21" s="9">
        <f>IF($G21=K$1,$H21,0)</f>
        <v>0</v>
      </c>
      <c r="L21" s="9">
        <f>IF($G21=L$1,$H21,0)</f>
        <v>0</v>
      </c>
      <c r="M21" s="9">
        <f>IF($G21=M$1,$H21,0)</f>
        <v>0</v>
      </c>
      <c r="N21" s="9">
        <f>IF($G21=N$1,$H21,0)</f>
        <v>0</v>
      </c>
      <c r="O21" s="9">
        <f>IF($G21=O$1,$H21,0)</f>
        <v>0</v>
      </c>
      <c r="P21" s="9">
        <f>IF($G21=P$1,$H21,0)</f>
        <v>0</v>
      </c>
      <c r="Q21" s="9">
        <f>IF($G21=Q$1,$H21,0)</f>
        <v>0</v>
      </c>
      <c r="R21" s="9">
        <f>IF($G21=R$1,$H21,0)</f>
        <v>0</v>
      </c>
      <c r="S21" s="9">
        <f>IF($G21=S$1,$H21,0)</f>
        <v>0</v>
      </c>
      <c r="T21" s="9">
        <f>IF($G21=T$1,$H21,0)</f>
        <v>0</v>
      </c>
      <c r="U21" s="9">
        <f>IF($G21=U$1,$H21,0)</f>
        <v>0</v>
      </c>
      <c r="V21" s="9">
        <f>IF($G21=V$1,$H21,0)</f>
        <v>0</v>
      </c>
    </row>
    <row r="22" ht="21.95" customHeight="1">
      <c r="A22" s="28">
        <v>3</v>
      </c>
      <c r="B22" s="29">
        <v>0.003197916666666666</v>
      </c>
      <c r="C22" t="s" s="30">
        <v>73</v>
      </c>
      <c r="D22" s="31">
        <v>273</v>
      </c>
      <c r="E22" t="s" s="30">
        <v>71</v>
      </c>
      <c r="F22" s="31">
        <v>4</v>
      </c>
      <c r="G22" t="s" s="30">
        <v>44</v>
      </c>
      <c r="H22" s="32">
        <v>8</v>
      </c>
      <c r="I22" s="9">
        <f>IF($G22=I$1,$H22,0)</f>
        <v>0</v>
      </c>
      <c r="J22" s="9">
        <f>IF($G22=J$1,$H22,0)</f>
        <v>0</v>
      </c>
      <c r="K22" s="9">
        <f>IF($G22=K$1,$H22,0)</f>
        <v>0</v>
      </c>
      <c r="L22" s="9">
        <f>IF($G22=L$1,$H22,0)</f>
        <v>0</v>
      </c>
      <c r="M22" s="9">
        <f>IF($G22=M$1,$H22,0)</f>
        <v>0</v>
      </c>
      <c r="N22" s="9">
        <f>IF($G22=N$1,$H22,0)</f>
        <v>0</v>
      </c>
      <c r="O22" s="9">
        <f>IF($G22=O$1,$H22,0)</f>
        <v>8</v>
      </c>
      <c r="P22" s="9">
        <f>IF($G22=P$1,$H22,0)</f>
        <v>0</v>
      </c>
      <c r="Q22" s="9">
        <f>IF($G22=Q$1,$H22,0)</f>
        <v>0</v>
      </c>
      <c r="R22" s="9">
        <f>IF($G22=R$1,$H22,0)</f>
        <v>0</v>
      </c>
      <c r="S22" s="9">
        <f>IF($G22=S$1,$H22,0)</f>
        <v>0</v>
      </c>
      <c r="T22" s="9">
        <f>IF($G22=T$1,$H22,0)</f>
        <v>0</v>
      </c>
      <c r="U22" s="9">
        <f>IF($G22=U$1,$H22,0)</f>
        <v>0</v>
      </c>
      <c r="V22" s="9">
        <f>IF($G22=V$1,$H22,0)</f>
        <v>0</v>
      </c>
    </row>
    <row r="23" ht="21.95" customHeight="1">
      <c r="A23" s="28">
        <v>4</v>
      </c>
      <c r="B23" s="29">
        <v>0.003236111111111111</v>
      </c>
      <c r="C23" t="s" s="30">
        <v>74</v>
      </c>
      <c r="D23" s="31">
        <v>426</v>
      </c>
      <c r="E23" t="s" s="30">
        <v>71</v>
      </c>
      <c r="F23" s="31">
        <v>4</v>
      </c>
      <c r="G23" t="s" s="30">
        <v>49</v>
      </c>
      <c r="H23" s="32">
        <v>7</v>
      </c>
      <c r="I23" s="9">
        <f>IF($G23=I$1,$H23,0)</f>
        <v>0</v>
      </c>
      <c r="J23" s="9">
        <f>IF($G23=J$1,$H23,0)</f>
        <v>0</v>
      </c>
      <c r="K23" s="9">
        <f>IF($G23=K$1,$H23,0)</f>
        <v>0</v>
      </c>
      <c r="L23" s="9">
        <f>IF($G23=L$1,$H23,0)</f>
        <v>0</v>
      </c>
      <c r="M23" s="9">
        <f>IF($G23=M$1,$H23,0)</f>
        <v>0</v>
      </c>
      <c r="N23" s="9">
        <f>IF($G23=N$1,$H23,0)</f>
        <v>0</v>
      </c>
      <c r="O23" s="9">
        <f>IF($G23=O$1,$H23,0)</f>
        <v>0</v>
      </c>
      <c r="P23" s="9">
        <f>IF($G23=P$1,$H23,0)</f>
        <v>0</v>
      </c>
      <c r="Q23" s="9">
        <f>IF($G23=Q$1,$H23,0)</f>
        <v>0</v>
      </c>
      <c r="R23" s="9">
        <f>IF($G23=R$1,$H23,0)</f>
        <v>0</v>
      </c>
      <c r="S23" s="9">
        <f>IF($G23=S$1,$H23,0)</f>
        <v>0</v>
      </c>
      <c r="T23" s="9">
        <f>IF($G23=T$1,$H23,0)</f>
        <v>7</v>
      </c>
      <c r="U23" s="9">
        <f>IF($G23=U$1,$H23,0)</f>
        <v>0</v>
      </c>
      <c r="V23" s="9">
        <f>IF($G23=V$1,$H23,0)</f>
        <v>0</v>
      </c>
    </row>
    <row r="24" ht="21.95" customHeight="1">
      <c r="A24" s="28">
        <v>5</v>
      </c>
      <c r="B24" s="29">
        <v>0.003263888888888889</v>
      </c>
      <c r="C24" t="s" s="30">
        <v>75</v>
      </c>
      <c r="D24" s="31">
        <v>58</v>
      </c>
      <c r="E24" t="s" s="30">
        <v>71</v>
      </c>
      <c r="F24" s="31">
        <v>3</v>
      </c>
      <c r="G24" t="s" s="30">
        <v>8</v>
      </c>
      <c r="H24" s="32">
        <v>6</v>
      </c>
      <c r="I24" s="9">
        <f>IF($G24=I$1,$H24,0)</f>
        <v>6</v>
      </c>
      <c r="J24" s="9">
        <f>IF($G24=J$1,$H24,0)</f>
        <v>0</v>
      </c>
      <c r="K24" s="9">
        <f>IF($G24=K$1,$H24,0)</f>
        <v>0</v>
      </c>
      <c r="L24" s="9">
        <f>IF($G24=L$1,$H24,0)</f>
        <v>0</v>
      </c>
      <c r="M24" s="9">
        <f>IF($G24=M$1,$H24,0)</f>
        <v>0</v>
      </c>
      <c r="N24" s="9">
        <f>IF($G24=N$1,$H24,0)</f>
        <v>0</v>
      </c>
      <c r="O24" s="9">
        <f>IF($G24=O$1,$H24,0)</f>
        <v>0</v>
      </c>
      <c r="P24" s="9">
        <f>IF($G24=P$1,$H24,0)</f>
        <v>0</v>
      </c>
      <c r="Q24" s="9">
        <f>IF($G24=Q$1,$H24,0)</f>
        <v>0</v>
      </c>
      <c r="R24" s="9">
        <f>IF($G24=R$1,$H24,0)</f>
        <v>0</v>
      </c>
      <c r="S24" s="9">
        <f>IF($G24=S$1,$H24,0)</f>
        <v>0</v>
      </c>
      <c r="T24" s="9">
        <f>IF($G24=T$1,$H24,0)</f>
        <v>0</v>
      </c>
      <c r="U24" s="9">
        <f>IF($G24=U$1,$H24,0)</f>
        <v>0</v>
      </c>
      <c r="V24" s="9">
        <f>IF($G24=V$1,$H24,0)</f>
        <v>0</v>
      </c>
    </row>
    <row r="25" ht="21.95" customHeight="1">
      <c r="A25" s="28">
        <v>6</v>
      </c>
      <c r="B25" s="29">
        <v>0.003277777777777778</v>
      </c>
      <c r="C25" t="s" s="30">
        <v>76</v>
      </c>
      <c r="D25" s="31">
        <v>383</v>
      </c>
      <c r="E25" t="s" s="30">
        <v>71</v>
      </c>
      <c r="F25" s="31">
        <v>4</v>
      </c>
      <c r="G25" t="s" s="30">
        <v>50</v>
      </c>
      <c r="H25" s="32">
        <v>5</v>
      </c>
      <c r="I25" s="9">
        <f>IF($G25=I$1,$H25,0)</f>
        <v>0</v>
      </c>
      <c r="J25" s="9">
        <f>IF($G25=J$1,$H25,0)</f>
        <v>0</v>
      </c>
      <c r="K25" s="9">
        <f>IF($G25=K$1,$H25,0)</f>
        <v>0</v>
      </c>
      <c r="L25" s="9">
        <f>IF($G25=L$1,$H25,0)</f>
        <v>0</v>
      </c>
      <c r="M25" s="9">
        <f>IF($G25=M$1,$H25,0)</f>
        <v>0</v>
      </c>
      <c r="N25" s="9">
        <f>IF($G25=N$1,$H25,0)</f>
        <v>0</v>
      </c>
      <c r="O25" s="9">
        <f>IF($G25=O$1,$H25,0)</f>
        <v>0</v>
      </c>
      <c r="P25" s="9">
        <f>IF($G25=P$1,$H25,0)</f>
        <v>0</v>
      </c>
      <c r="Q25" s="9">
        <f>IF($G25=Q$1,$H25,0)</f>
        <v>0</v>
      </c>
      <c r="R25" s="9">
        <f>IF($G25=R$1,$H25,0)</f>
        <v>0</v>
      </c>
      <c r="S25" s="9">
        <f>IF($G25=S$1,$H25,0)</f>
        <v>0</v>
      </c>
      <c r="T25" s="9">
        <f>IF($G25=T$1,$H25,0)</f>
        <v>0</v>
      </c>
      <c r="U25" s="9">
        <f>IF($G25=U$1,$H25,0)</f>
        <v>5</v>
      </c>
      <c r="V25" s="9">
        <f>IF($G25=V$1,$H25,0)</f>
        <v>0</v>
      </c>
    </row>
    <row r="26" ht="21.95" customHeight="1">
      <c r="A26" s="28">
        <v>7</v>
      </c>
      <c r="B26" s="29">
        <v>0.003283564814814816</v>
      </c>
      <c r="C26" t="s" s="30">
        <v>77</v>
      </c>
      <c r="D26" s="31">
        <v>293</v>
      </c>
      <c r="E26" t="s" s="30">
        <v>71</v>
      </c>
      <c r="F26" s="31">
        <v>4</v>
      </c>
      <c r="G26" t="s" s="30">
        <v>8</v>
      </c>
      <c r="H26" s="32">
        <v>4</v>
      </c>
      <c r="I26" s="9">
        <f>IF($G26=I$1,$H26,0)</f>
        <v>4</v>
      </c>
      <c r="J26" s="9">
        <f>IF($G26=J$1,$H26,0)</f>
        <v>0</v>
      </c>
      <c r="K26" s="9">
        <f>IF($G26=K$1,$H26,0)</f>
        <v>0</v>
      </c>
      <c r="L26" s="9">
        <f>IF($G26=L$1,$H26,0)</f>
        <v>0</v>
      </c>
      <c r="M26" s="9">
        <f>IF($G26=M$1,$H26,0)</f>
        <v>0</v>
      </c>
      <c r="N26" s="9">
        <f>IF($G26=N$1,$H26,0)</f>
        <v>0</v>
      </c>
      <c r="O26" s="9">
        <f>IF($G26=O$1,$H26,0)</f>
        <v>0</v>
      </c>
      <c r="P26" s="9">
        <f>IF($G26=P$1,$H26,0)</f>
        <v>0</v>
      </c>
      <c r="Q26" s="9">
        <f>IF($G26=Q$1,$H26,0)</f>
        <v>0</v>
      </c>
      <c r="R26" s="9">
        <f>IF($G26=R$1,$H26,0)</f>
        <v>0</v>
      </c>
      <c r="S26" s="9">
        <f>IF($G26=S$1,$H26,0)</f>
        <v>0</v>
      </c>
      <c r="T26" s="9">
        <f>IF($G26=T$1,$H26,0)</f>
        <v>0</v>
      </c>
      <c r="U26" s="9">
        <f>IF($G26=U$1,$H26,0)</f>
        <v>0</v>
      </c>
      <c r="V26" s="9">
        <f>IF($G26=V$1,$H26,0)</f>
        <v>0</v>
      </c>
    </row>
    <row r="27" ht="21.95" customHeight="1">
      <c r="A27" s="28">
        <v>8</v>
      </c>
      <c r="B27" s="29">
        <v>0.003300925925925926</v>
      </c>
      <c r="C27" t="s" s="30">
        <v>78</v>
      </c>
      <c r="D27" s="31">
        <v>328</v>
      </c>
      <c r="E27" t="s" s="30">
        <v>71</v>
      </c>
      <c r="F27" s="31">
        <v>3</v>
      </c>
      <c r="G27" t="s" s="30">
        <v>42</v>
      </c>
      <c r="H27" s="32">
        <v>3</v>
      </c>
      <c r="I27" s="9">
        <f>IF($G27=I$1,$H27,0)</f>
        <v>0</v>
      </c>
      <c r="J27" s="9">
        <f>IF($G27=J$1,$H27,0)</f>
        <v>0</v>
      </c>
      <c r="K27" s="9">
        <f>IF($G27=K$1,$H27,0)</f>
        <v>0</v>
      </c>
      <c r="L27" s="9">
        <f>IF($G27=L$1,$H27,0)</f>
        <v>0</v>
      </c>
      <c r="M27" s="9">
        <f>IF($G27=M$1,$H27,0)</f>
        <v>3</v>
      </c>
      <c r="N27" s="9">
        <f>IF($G27=N$1,$H27,0)</f>
        <v>0</v>
      </c>
      <c r="O27" s="9">
        <f>IF($G27=O$1,$H27,0)</f>
        <v>0</v>
      </c>
      <c r="P27" s="9">
        <f>IF($G27=P$1,$H27,0)</f>
        <v>0</v>
      </c>
      <c r="Q27" s="9">
        <f>IF($G27=Q$1,$H27,0)</f>
        <v>0</v>
      </c>
      <c r="R27" s="9">
        <f>IF($G27=R$1,$H27,0)</f>
        <v>0</v>
      </c>
      <c r="S27" s="9">
        <f>IF($G27=S$1,$H27,0)</f>
        <v>0</v>
      </c>
      <c r="T27" s="9">
        <f>IF($G27=T$1,$H27,0)</f>
        <v>0</v>
      </c>
      <c r="U27" s="9">
        <f>IF($G27=U$1,$H27,0)</f>
        <v>0</v>
      </c>
      <c r="V27" s="9">
        <f>IF($G27=V$1,$H27,0)</f>
        <v>0</v>
      </c>
    </row>
    <row r="28" ht="21.95" customHeight="1">
      <c r="A28" s="28">
        <v>9</v>
      </c>
      <c r="B28" s="29">
        <v>0.00335300925925926</v>
      </c>
      <c r="C28" t="s" s="30">
        <v>79</v>
      </c>
      <c r="D28" s="31">
        <v>311</v>
      </c>
      <c r="E28" t="s" s="30">
        <v>71</v>
      </c>
      <c r="F28" s="31">
        <v>4</v>
      </c>
      <c r="G28" t="s" s="30">
        <v>42</v>
      </c>
      <c r="H28" s="32">
        <v>2</v>
      </c>
      <c r="I28" s="9">
        <f>IF($G28=I$1,$H28,0)</f>
        <v>0</v>
      </c>
      <c r="J28" s="9">
        <f>IF($G28=J$1,$H28,0)</f>
        <v>0</v>
      </c>
      <c r="K28" s="9">
        <f>IF($G28=K$1,$H28,0)</f>
        <v>0</v>
      </c>
      <c r="L28" s="9">
        <f>IF($G28=L$1,$H28,0)</f>
        <v>0</v>
      </c>
      <c r="M28" s="9">
        <f>IF($G28=M$1,$H28,0)</f>
        <v>2</v>
      </c>
      <c r="N28" s="9">
        <f>IF($G28=N$1,$H28,0)</f>
        <v>0</v>
      </c>
      <c r="O28" s="9">
        <f>IF($G28=O$1,$H28,0)</f>
        <v>0</v>
      </c>
      <c r="P28" s="9">
        <f>IF($G28=P$1,$H28,0)</f>
        <v>0</v>
      </c>
      <c r="Q28" s="9">
        <f>IF($G28=Q$1,$H28,0)</f>
        <v>0</v>
      </c>
      <c r="R28" s="9">
        <f>IF($G28=R$1,$H28,0)</f>
        <v>0</v>
      </c>
      <c r="S28" s="9">
        <f>IF($G28=S$1,$H28,0)</f>
        <v>0</v>
      </c>
      <c r="T28" s="9">
        <f>IF($G28=T$1,$H28,0)</f>
        <v>0</v>
      </c>
      <c r="U28" s="9">
        <f>IF($G28=U$1,$H28,0)</f>
        <v>0</v>
      </c>
      <c r="V28" s="9">
        <f>IF($G28=V$1,$H28,0)</f>
        <v>0</v>
      </c>
    </row>
    <row r="29" ht="21.95" customHeight="1">
      <c r="A29" s="28">
        <v>10</v>
      </c>
      <c r="B29" s="29">
        <v>0.003368055555555556</v>
      </c>
      <c r="C29" t="s" s="30">
        <v>80</v>
      </c>
      <c r="D29" s="31">
        <v>53</v>
      </c>
      <c r="E29" t="s" s="30">
        <v>71</v>
      </c>
      <c r="F29" s="31">
        <v>4</v>
      </c>
      <c r="G29" t="s" s="30">
        <v>44</v>
      </c>
      <c r="H29" s="32">
        <v>1</v>
      </c>
      <c r="I29" s="9">
        <f>IF($G29=I$1,$H29,0)</f>
        <v>0</v>
      </c>
      <c r="J29" s="9">
        <f>IF($G29=J$1,$H29,0)</f>
        <v>0</v>
      </c>
      <c r="K29" s="9">
        <f>IF($G29=K$1,$H29,0)</f>
        <v>0</v>
      </c>
      <c r="L29" s="9">
        <f>IF($G29=L$1,$H29,0)</f>
        <v>0</v>
      </c>
      <c r="M29" s="9">
        <f>IF($G29=M$1,$H29,0)</f>
        <v>0</v>
      </c>
      <c r="N29" s="9">
        <f>IF($G29=N$1,$H29,0)</f>
        <v>0</v>
      </c>
      <c r="O29" s="9">
        <f>IF($G29=O$1,$H29,0)</f>
        <v>1</v>
      </c>
      <c r="P29" s="9">
        <f>IF($G29=P$1,$H29,0)</f>
        <v>0</v>
      </c>
      <c r="Q29" s="9">
        <f>IF($G29=Q$1,$H29,0)</f>
        <v>0</v>
      </c>
      <c r="R29" s="9">
        <f>IF($G29=R$1,$H29,0)</f>
        <v>0</v>
      </c>
      <c r="S29" s="9">
        <f>IF($G29=S$1,$H29,0)</f>
        <v>0</v>
      </c>
      <c r="T29" s="9">
        <f>IF($G29=T$1,$H29,0)</f>
        <v>0</v>
      </c>
      <c r="U29" s="9">
        <f>IF($G29=U$1,$H29,0)</f>
        <v>0</v>
      </c>
      <c r="V29" s="9">
        <f>IF($G29=V$1,$H29,0)</f>
        <v>0</v>
      </c>
    </row>
    <row r="30" ht="21.95" customHeight="1">
      <c r="A30" s="28">
        <v>11</v>
      </c>
      <c r="B30" s="29">
        <v>0.003405092592592593</v>
      </c>
      <c r="C30" t="s" s="30">
        <v>81</v>
      </c>
      <c r="D30" s="31">
        <v>398</v>
      </c>
      <c r="E30" t="s" s="30">
        <v>71</v>
      </c>
      <c r="F30" s="31">
        <v>3</v>
      </c>
      <c r="G30" t="s" s="30">
        <v>49</v>
      </c>
      <c r="H30" s="32">
        <v>0</v>
      </c>
      <c r="I30" s="9">
        <f>IF($G30=I$1,$H30,0)</f>
        <v>0</v>
      </c>
      <c r="J30" s="9">
        <f>IF($G30=J$1,$H30,0)</f>
        <v>0</v>
      </c>
      <c r="K30" s="9">
        <f>IF($G30=K$1,$H30,0)</f>
        <v>0</v>
      </c>
      <c r="L30" s="9">
        <f>IF($G30=L$1,$H30,0)</f>
        <v>0</v>
      </c>
      <c r="M30" s="9">
        <f>IF($G30=M$1,$H30,0)</f>
        <v>0</v>
      </c>
      <c r="N30" s="9">
        <f>IF($G30=N$1,$H30,0)</f>
        <v>0</v>
      </c>
      <c r="O30" s="9">
        <f>IF($G30=O$1,$H30,0)</f>
        <v>0</v>
      </c>
      <c r="P30" s="9">
        <f>IF($G30=P$1,$H30,0)</f>
        <v>0</v>
      </c>
      <c r="Q30" s="9">
        <f>IF($G30=Q$1,$H30,0)</f>
        <v>0</v>
      </c>
      <c r="R30" s="9">
        <f>IF($G30=R$1,$H30,0)</f>
        <v>0</v>
      </c>
      <c r="S30" s="9">
        <f>IF($G30=S$1,$H30,0)</f>
        <v>0</v>
      </c>
      <c r="T30" s="9">
        <f>IF($G30=T$1,$H30,0)</f>
        <v>0</v>
      </c>
      <c r="U30" s="9">
        <f>IF($G30=U$1,$H30,0)</f>
        <v>0</v>
      </c>
      <c r="V30" s="9">
        <f>IF($G30=V$1,$H30,0)</f>
        <v>0</v>
      </c>
    </row>
    <row r="31" ht="21.95" customHeight="1">
      <c r="A31" s="28">
        <v>12</v>
      </c>
      <c r="B31" s="29">
        <v>0.003412037037037036</v>
      </c>
      <c r="C31" t="s" s="30">
        <v>82</v>
      </c>
      <c r="D31" s="31">
        <v>236</v>
      </c>
      <c r="E31" t="s" s="30">
        <v>71</v>
      </c>
      <c r="F31" s="31">
        <v>4</v>
      </c>
      <c r="G31" t="s" s="30">
        <v>48</v>
      </c>
      <c r="H31" s="32">
        <v>0</v>
      </c>
      <c r="I31" s="9">
        <f>IF($G31=I$1,$H31,0)</f>
        <v>0</v>
      </c>
      <c r="J31" s="9">
        <f>IF($G31=J$1,$H31,0)</f>
        <v>0</v>
      </c>
      <c r="K31" s="9">
        <f>IF($G31=K$1,$H31,0)</f>
        <v>0</v>
      </c>
      <c r="L31" s="9">
        <f>IF($G31=L$1,$H31,0)</f>
        <v>0</v>
      </c>
      <c r="M31" s="9">
        <f>IF($G31=M$1,$H31,0)</f>
        <v>0</v>
      </c>
      <c r="N31" s="9">
        <f>IF($G31=N$1,$H31,0)</f>
        <v>0</v>
      </c>
      <c r="O31" s="9">
        <f>IF($G31=O$1,$H31,0)</f>
        <v>0</v>
      </c>
      <c r="P31" s="9">
        <f>IF($G31=P$1,$H31,0)</f>
        <v>0</v>
      </c>
      <c r="Q31" s="9">
        <f>IF($G31=Q$1,$H31,0)</f>
        <v>0</v>
      </c>
      <c r="R31" s="9">
        <f>IF($G31=R$1,$H31,0)</f>
        <v>0</v>
      </c>
      <c r="S31" s="9">
        <f>IF($G31=S$1,$H31,0)</f>
        <v>0</v>
      </c>
      <c r="T31" s="9">
        <f>IF($G31=T$1,$H31,0)</f>
        <v>0</v>
      </c>
      <c r="U31" s="9">
        <f>IF($G31=U$1,$H31,0)</f>
        <v>0</v>
      </c>
      <c r="V31" s="9">
        <f>IF($G31=V$1,$H31,0)</f>
        <v>0</v>
      </c>
    </row>
    <row r="32" ht="21.95" customHeight="1">
      <c r="A32" s="28">
        <v>13</v>
      </c>
      <c r="B32" s="29">
        <v>0.003462962962962964</v>
      </c>
      <c r="C32" t="s" s="30">
        <v>83</v>
      </c>
      <c r="D32" s="31">
        <v>44</v>
      </c>
      <c r="E32" t="s" s="30">
        <v>71</v>
      </c>
      <c r="F32" s="31">
        <v>3</v>
      </c>
      <c r="G32" t="s" s="30">
        <v>8</v>
      </c>
      <c r="H32" s="32">
        <v>0</v>
      </c>
      <c r="I32" s="9">
        <f>IF($G32=I$1,$H32,0)</f>
        <v>0</v>
      </c>
      <c r="J32" s="9">
        <f>IF($G32=J$1,$H32,0)</f>
        <v>0</v>
      </c>
      <c r="K32" s="9">
        <f>IF($G32=K$1,$H32,0)</f>
        <v>0</v>
      </c>
      <c r="L32" s="9">
        <f>IF($G32=L$1,$H32,0)</f>
        <v>0</v>
      </c>
      <c r="M32" s="9">
        <f>IF($G32=M$1,$H32,0)</f>
        <v>0</v>
      </c>
      <c r="N32" s="9">
        <f>IF($G32=N$1,$H32,0)</f>
        <v>0</v>
      </c>
      <c r="O32" s="9">
        <f>IF($G32=O$1,$H32,0)</f>
        <v>0</v>
      </c>
      <c r="P32" s="9">
        <f>IF($G32=P$1,$H32,0)</f>
        <v>0</v>
      </c>
      <c r="Q32" s="9">
        <f>IF($G32=Q$1,$H32,0)</f>
        <v>0</v>
      </c>
      <c r="R32" s="9">
        <f>IF($G32=R$1,$H32,0)</f>
        <v>0</v>
      </c>
      <c r="S32" s="9">
        <f>IF($G32=S$1,$H32,0)</f>
        <v>0</v>
      </c>
      <c r="T32" s="9">
        <f>IF($G32=T$1,$H32,0)</f>
        <v>0</v>
      </c>
      <c r="U32" s="9">
        <f>IF($G32=U$1,$H32,0)</f>
        <v>0</v>
      </c>
      <c r="V32" s="9">
        <f>IF($G32=V$1,$H32,0)</f>
        <v>0</v>
      </c>
    </row>
    <row r="33" ht="21.95" customHeight="1">
      <c r="A33" s="28">
        <v>14</v>
      </c>
      <c r="B33" s="29">
        <v>0.003462962962962964</v>
      </c>
      <c r="C33" t="s" s="30">
        <v>84</v>
      </c>
      <c r="D33" s="31">
        <v>68</v>
      </c>
      <c r="E33" t="s" s="30">
        <v>71</v>
      </c>
      <c r="F33" s="31">
        <v>3</v>
      </c>
      <c r="G33" t="s" s="30">
        <v>8</v>
      </c>
      <c r="H33" s="32">
        <v>0</v>
      </c>
      <c r="I33" s="9">
        <f>IF($G33=I$1,$H33,0)</f>
        <v>0</v>
      </c>
      <c r="J33" s="9">
        <f>IF($G33=J$1,$H33,0)</f>
        <v>0</v>
      </c>
      <c r="K33" s="9">
        <f>IF($G33=K$1,$H33,0)</f>
        <v>0</v>
      </c>
      <c r="L33" s="9">
        <f>IF($G33=L$1,$H33,0)</f>
        <v>0</v>
      </c>
      <c r="M33" s="9">
        <f>IF($G33=M$1,$H33,0)</f>
        <v>0</v>
      </c>
      <c r="N33" s="9">
        <f>IF($G33=N$1,$H33,0)</f>
        <v>0</v>
      </c>
      <c r="O33" s="9">
        <f>IF($G33=O$1,$H33,0)</f>
        <v>0</v>
      </c>
      <c r="P33" s="9">
        <f>IF($G33=P$1,$H33,0)</f>
        <v>0</v>
      </c>
      <c r="Q33" s="9">
        <f>IF($G33=Q$1,$H33,0)</f>
        <v>0</v>
      </c>
      <c r="R33" s="9">
        <f>IF($G33=R$1,$H33,0)</f>
        <v>0</v>
      </c>
      <c r="S33" s="9">
        <f>IF($G33=S$1,$H33,0)</f>
        <v>0</v>
      </c>
      <c r="T33" s="9">
        <f>IF($G33=T$1,$H33,0)</f>
        <v>0</v>
      </c>
      <c r="U33" s="9">
        <f>IF($G33=U$1,$H33,0)</f>
        <v>0</v>
      </c>
      <c r="V33" s="9">
        <f>IF($G33=V$1,$H33,0)</f>
        <v>0</v>
      </c>
    </row>
    <row r="34" ht="21.95" customHeight="1">
      <c r="A34" s="28">
        <v>15</v>
      </c>
      <c r="B34" s="29">
        <v>0.003472222222222222</v>
      </c>
      <c r="C34" t="s" s="30">
        <v>85</v>
      </c>
      <c r="D34" s="31">
        <v>116</v>
      </c>
      <c r="E34" t="s" s="30">
        <v>71</v>
      </c>
      <c r="F34" s="31">
        <v>2</v>
      </c>
      <c r="G34" t="s" s="30">
        <v>40</v>
      </c>
      <c r="H34" s="32">
        <v>0</v>
      </c>
      <c r="I34" s="9">
        <f>IF($G34=I$1,$H34,0)</f>
        <v>0</v>
      </c>
      <c r="J34" s="9">
        <f>IF($G34=J$1,$H34,0)</f>
        <v>0</v>
      </c>
      <c r="K34" s="9">
        <f>IF($G34=K$1,$H34,0)</f>
        <v>0</v>
      </c>
      <c r="L34" s="9">
        <f>IF($G34=L$1,$H34,0)</f>
        <v>0</v>
      </c>
      <c r="M34" s="9">
        <f>IF($G34=M$1,$H34,0)</f>
        <v>0</v>
      </c>
      <c r="N34" s="9">
        <f>IF($G34=N$1,$H34,0)</f>
        <v>0</v>
      </c>
      <c r="O34" s="9">
        <f>IF($G34=O$1,$H34,0)</f>
        <v>0</v>
      </c>
      <c r="P34" s="9">
        <f>IF($G34=P$1,$H34,0)</f>
        <v>0</v>
      </c>
      <c r="Q34" s="9">
        <f>IF($G34=Q$1,$H34,0)</f>
        <v>0</v>
      </c>
      <c r="R34" s="9">
        <f>IF($G34=R$1,$H34,0)</f>
        <v>0</v>
      </c>
      <c r="S34" s="9">
        <f>IF($G34=S$1,$H34,0)</f>
        <v>0</v>
      </c>
      <c r="T34" s="9">
        <f>IF($G34=T$1,$H34,0)</f>
        <v>0</v>
      </c>
      <c r="U34" s="9">
        <f>IF($G34=U$1,$H34,0)</f>
        <v>0</v>
      </c>
      <c r="V34" s="9">
        <f>IF($G34=V$1,$H34,0)</f>
        <v>0</v>
      </c>
    </row>
    <row r="35" ht="21.95" customHeight="1">
      <c r="A35" s="42"/>
      <c r="B35" s="34"/>
      <c r="C35" s="9"/>
      <c r="D35" s="9"/>
      <c r="E35" s="9"/>
      <c r="F35" s="9"/>
      <c r="G35" s="9"/>
      <c r="H35" s="32"/>
      <c r="I35" s="9">
        <f>IF($G35=I$1,$H35,0)</f>
        <v>0</v>
      </c>
      <c r="J35" s="9">
        <f>IF($G35=J$1,$H35,0)</f>
        <v>0</v>
      </c>
      <c r="K35" s="9">
        <f>IF($G35=K$1,$H35,0)</f>
        <v>0</v>
      </c>
      <c r="L35" s="9">
        <f>IF($G35=L$1,$H35,0)</f>
        <v>0</v>
      </c>
      <c r="M35" s="9">
        <f>IF($G35=M$1,$H35,0)</f>
        <v>0</v>
      </c>
      <c r="N35" s="9">
        <f>IF($G35=N$1,$H35,0)</f>
        <v>0</v>
      </c>
      <c r="O35" s="9">
        <f>IF($G35=O$1,$H35,0)</f>
        <v>0</v>
      </c>
      <c r="P35" s="9">
        <f>IF($G35=P$1,$H35,0)</f>
        <v>0</v>
      </c>
      <c r="Q35" s="9">
        <f>IF($G35=Q$1,$H35,0)</f>
        <v>0</v>
      </c>
      <c r="R35" s="9">
        <f>IF($G35=R$1,$H35,0)</f>
        <v>0</v>
      </c>
      <c r="S35" s="9">
        <f>IF($G35=S$1,$H35,0)</f>
        <v>0</v>
      </c>
      <c r="T35" s="9">
        <f>IF($G35=T$1,$H35,0)</f>
        <v>0</v>
      </c>
      <c r="U35" s="9">
        <f>IF($G35=U$1,$H35,0)</f>
        <v>0</v>
      </c>
      <c r="V35" s="9">
        <f>IF($G35=V$1,$H35,0)</f>
        <v>0</v>
      </c>
    </row>
    <row r="36" ht="21.95" customHeight="1">
      <c r="A36" s="37"/>
      <c r="B36" s="38"/>
      <c r="C36" t="s" s="39">
        <v>86</v>
      </c>
      <c r="D36" s="40"/>
      <c r="E36" s="40"/>
      <c r="F36" s="40"/>
      <c r="G36" s="41"/>
      <c r="H36" s="32"/>
      <c r="I36" s="9">
        <f>IF($G36=I$1,$H36,0)</f>
        <v>0</v>
      </c>
      <c r="J36" s="9">
        <f>IF($G36=J$1,$H36,0)</f>
        <v>0</v>
      </c>
      <c r="K36" s="9">
        <f>IF($G36=K$1,$H36,0)</f>
        <v>0</v>
      </c>
      <c r="L36" s="9">
        <f>IF($G36=L$1,$H36,0)</f>
        <v>0</v>
      </c>
      <c r="M36" s="9">
        <f>IF($G36=M$1,$H36,0)</f>
        <v>0</v>
      </c>
      <c r="N36" s="9">
        <f>IF($G36=N$1,$H36,0)</f>
        <v>0</v>
      </c>
      <c r="O36" s="9">
        <f>IF($G36=O$1,$H36,0)</f>
        <v>0</v>
      </c>
      <c r="P36" s="9">
        <f>IF($G36=P$1,$H36,0)</f>
        <v>0</v>
      </c>
      <c r="Q36" s="9">
        <f>IF($G36=Q$1,$H36,0)</f>
        <v>0</v>
      </c>
      <c r="R36" s="9">
        <f>IF($G36=R$1,$H36,0)</f>
        <v>0</v>
      </c>
      <c r="S36" s="9">
        <f>IF($G36=S$1,$H36,0)</f>
        <v>0</v>
      </c>
      <c r="T36" s="9">
        <f>IF($G36=T$1,$H36,0)</f>
        <v>0</v>
      </c>
      <c r="U36" s="9">
        <f>IF($G36=U$1,$H36,0)</f>
        <v>0</v>
      </c>
      <c r="V36" s="9">
        <f>IF($G36=V$1,$H36,0)</f>
        <v>0</v>
      </c>
    </row>
    <row r="37" ht="21.95" customHeight="1">
      <c r="A37" s="28">
        <v>1</v>
      </c>
      <c r="B37" s="29">
        <v>0.005128472222222223</v>
      </c>
      <c r="C37" t="s" s="30">
        <v>87</v>
      </c>
      <c r="D37" s="31">
        <v>39</v>
      </c>
      <c r="E37" t="s" s="30">
        <v>54</v>
      </c>
      <c r="F37" s="31">
        <v>6</v>
      </c>
      <c r="G37" t="s" s="30">
        <v>48</v>
      </c>
      <c r="H37" s="32">
        <v>10</v>
      </c>
      <c r="I37" s="9">
        <f>IF($G37=I$1,$H37,0)</f>
        <v>0</v>
      </c>
      <c r="J37" s="9">
        <f>IF($G37=J$1,$H37,0)</f>
        <v>0</v>
      </c>
      <c r="K37" s="9">
        <f>IF($G37=K$1,$H37,0)</f>
        <v>0</v>
      </c>
      <c r="L37" s="9">
        <f>IF($G37=L$1,$H37,0)</f>
        <v>0</v>
      </c>
      <c r="M37" s="9">
        <f>IF($G37=M$1,$H37,0)</f>
        <v>0</v>
      </c>
      <c r="N37" s="9">
        <f>IF($G37=N$1,$H37,0)</f>
        <v>0</v>
      </c>
      <c r="O37" s="9">
        <f>IF($G37=O$1,$H37,0)</f>
        <v>0</v>
      </c>
      <c r="P37" s="9">
        <f>IF($G37=P$1,$H37,0)</f>
        <v>0</v>
      </c>
      <c r="Q37" s="9">
        <f>IF($G37=Q$1,$H37,0)</f>
        <v>0</v>
      </c>
      <c r="R37" s="9">
        <f>IF($G37=R$1,$H37,0)</f>
        <v>0</v>
      </c>
      <c r="S37" s="9">
        <f>IF($G37=S$1,$H37,0)</f>
        <v>10</v>
      </c>
      <c r="T37" s="9">
        <f>IF($G37=T$1,$H37,0)</f>
        <v>0</v>
      </c>
      <c r="U37" s="9">
        <f>IF($G37=U$1,$H37,0)</f>
        <v>0</v>
      </c>
      <c r="V37" s="9">
        <f>IF($G37=V$1,$H37,0)</f>
        <v>0</v>
      </c>
    </row>
    <row r="38" ht="21.95" customHeight="1">
      <c r="A38" s="28">
        <v>2</v>
      </c>
      <c r="B38" s="29">
        <v>0.005153935185185185</v>
      </c>
      <c r="C38" t="s" s="30">
        <v>88</v>
      </c>
      <c r="D38" s="31">
        <v>40</v>
      </c>
      <c r="E38" t="s" s="30">
        <v>54</v>
      </c>
      <c r="F38" s="31">
        <v>6</v>
      </c>
      <c r="G38" t="s" s="30">
        <v>48</v>
      </c>
      <c r="H38" s="32">
        <v>9</v>
      </c>
      <c r="I38" s="9">
        <f>IF($G38=I$1,$H38,0)</f>
        <v>0</v>
      </c>
      <c r="J38" s="9">
        <f>IF($G38=J$1,$H38,0)</f>
        <v>0</v>
      </c>
      <c r="K38" s="9">
        <f>IF($G38=K$1,$H38,0)</f>
        <v>0</v>
      </c>
      <c r="L38" s="9">
        <f>IF($G38=L$1,$H38,0)</f>
        <v>0</v>
      </c>
      <c r="M38" s="9">
        <f>IF($G38=M$1,$H38,0)</f>
        <v>0</v>
      </c>
      <c r="N38" s="9">
        <f>IF($G38=N$1,$H38,0)</f>
        <v>0</v>
      </c>
      <c r="O38" s="9">
        <f>IF($G38=O$1,$H38,0)</f>
        <v>0</v>
      </c>
      <c r="P38" s="9">
        <f>IF($G38=P$1,$H38,0)</f>
        <v>0</v>
      </c>
      <c r="Q38" s="9">
        <f>IF($G38=Q$1,$H38,0)</f>
        <v>0</v>
      </c>
      <c r="R38" s="9">
        <f>IF($G38=R$1,$H38,0)</f>
        <v>0</v>
      </c>
      <c r="S38" s="9">
        <f>IF($G38=S$1,$H38,0)</f>
        <v>9</v>
      </c>
      <c r="T38" s="9">
        <f>IF($G38=T$1,$H38,0)</f>
        <v>0</v>
      </c>
      <c r="U38" s="9">
        <f>IF($G38=U$1,$H38,0)</f>
        <v>0</v>
      </c>
      <c r="V38" s="9">
        <f>IF($G38=V$1,$H38,0)</f>
        <v>0</v>
      </c>
    </row>
    <row r="39" ht="21.95" customHeight="1">
      <c r="A39" s="28">
        <v>3</v>
      </c>
      <c r="B39" s="29">
        <v>0.00525</v>
      </c>
      <c r="C39" t="s" s="30">
        <v>89</v>
      </c>
      <c r="D39" s="31">
        <v>54</v>
      </c>
      <c r="E39" t="s" s="30">
        <v>54</v>
      </c>
      <c r="F39" s="31">
        <v>6</v>
      </c>
      <c r="G39" t="s" s="30">
        <v>44</v>
      </c>
      <c r="H39" s="32">
        <v>8</v>
      </c>
      <c r="I39" s="9">
        <f>IF($G39=I$1,$H39,0)</f>
        <v>0</v>
      </c>
      <c r="J39" s="9">
        <f>IF($G39=J$1,$H39,0)</f>
        <v>0</v>
      </c>
      <c r="K39" s="9">
        <f>IF($G39=K$1,$H39,0)</f>
        <v>0</v>
      </c>
      <c r="L39" s="9">
        <f>IF($G39=L$1,$H39,0)</f>
        <v>0</v>
      </c>
      <c r="M39" s="9">
        <f>IF($G39=M$1,$H39,0)</f>
        <v>0</v>
      </c>
      <c r="N39" s="9">
        <f>IF($G39=N$1,$H39,0)</f>
        <v>0</v>
      </c>
      <c r="O39" s="9">
        <f>IF($G39=O$1,$H39,0)</f>
        <v>8</v>
      </c>
      <c r="P39" s="9">
        <f>IF($G39=P$1,$H39,0)</f>
        <v>0</v>
      </c>
      <c r="Q39" s="9">
        <f>IF($G39=Q$1,$H39,0)</f>
        <v>0</v>
      </c>
      <c r="R39" s="9">
        <f>IF($G39=R$1,$H39,0)</f>
        <v>0</v>
      </c>
      <c r="S39" s="9">
        <f>IF($G39=S$1,$H39,0)</f>
        <v>0</v>
      </c>
      <c r="T39" s="9">
        <f>IF($G39=T$1,$H39,0)</f>
        <v>0</v>
      </c>
      <c r="U39" s="9">
        <f>IF($G39=U$1,$H39,0)</f>
        <v>0</v>
      </c>
      <c r="V39" s="9">
        <f>IF($G39=V$1,$H39,0)</f>
        <v>0</v>
      </c>
    </row>
    <row r="40" ht="21.95" customHeight="1">
      <c r="A40" s="28">
        <v>4</v>
      </c>
      <c r="B40" s="29">
        <v>0.005284722222222223</v>
      </c>
      <c r="C40" t="s" s="30">
        <v>90</v>
      </c>
      <c r="D40" s="31">
        <v>109</v>
      </c>
      <c r="E40" t="s" s="30">
        <v>54</v>
      </c>
      <c r="F40" s="31">
        <v>5</v>
      </c>
      <c r="G40" t="s" s="30">
        <v>42</v>
      </c>
      <c r="H40" s="32">
        <v>7</v>
      </c>
      <c r="I40" s="9">
        <f>IF($G40=I$1,$H40,0)</f>
        <v>0</v>
      </c>
      <c r="J40" s="9">
        <f>IF($G40=J$1,$H40,0)</f>
        <v>0</v>
      </c>
      <c r="K40" s="9">
        <f>IF($G40=K$1,$H40,0)</f>
        <v>0</v>
      </c>
      <c r="L40" s="9">
        <f>IF($G40=L$1,$H40,0)</f>
        <v>0</v>
      </c>
      <c r="M40" s="9">
        <f>IF($G40=M$1,$H40,0)</f>
        <v>7</v>
      </c>
      <c r="N40" s="9">
        <f>IF($G40=N$1,$H40,0)</f>
        <v>0</v>
      </c>
      <c r="O40" s="9">
        <f>IF($G40=O$1,$H40,0)</f>
        <v>0</v>
      </c>
      <c r="P40" s="9">
        <f>IF($G40=P$1,$H40,0)</f>
        <v>0</v>
      </c>
      <c r="Q40" s="9">
        <f>IF($G40=Q$1,$H40,0)</f>
        <v>0</v>
      </c>
      <c r="R40" s="9">
        <f>IF($G40=R$1,$H40,0)</f>
        <v>0</v>
      </c>
      <c r="S40" s="9">
        <f>IF($G40=S$1,$H40,0)</f>
        <v>0</v>
      </c>
      <c r="T40" s="9">
        <f>IF($G40=T$1,$H40,0)</f>
        <v>0</v>
      </c>
      <c r="U40" s="9">
        <f>IF($G40=U$1,$H40,0)</f>
        <v>0</v>
      </c>
      <c r="V40" s="9">
        <f>IF($G40=V$1,$H40,0)</f>
        <v>0</v>
      </c>
    </row>
    <row r="41" ht="21.95" customHeight="1">
      <c r="A41" s="28">
        <v>5</v>
      </c>
      <c r="B41" s="29">
        <v>0.005412037037037037</v>
      </c>
      <c r="C41" t="s" s="30">
        <v>91</v>
      </c>
      <c r="D41" s="31">
        <v>284</v>
      </c>
      <c r="E41" t="s" s="30">
        <v>54</v>
      </c>
      <c r="F41" s="31">
        <v>5</v>
      </c>
      <c r="G41" t="s" s="30">
        <v>8</v>
      </c>
      <c r="H41" s="32">
        <v>6</v>
      </c>
      <c r="I41" s="9">
        <f>IF($G41=I$1,$H41,0)</f>
        <v>6</v>
      </c>
      <c r="J41" s="9">
        <f>IF($G41=J$1,$H41,0)</f>
        <v>0</v>
      </c>
      <c r="K41" s="9">
        <f>IF($G41=K$1,$H41,0)</f>
        <v>0</v>
      </c>
      <c r="L41" s="9">
        <f>IF($G41=L$1,$H41,0)</f>
        <v>0</v>
      </c>
      <c r="M41" s="9">
        <f>IF($G41=M$1,$H41,0)</f>
        <v>0</v>
      </c>
      <c r="N41" s="9">
        <f>IF($G41=N$1,$H41,0)</f>
        <v>0</v>
      </c>
      <c r="O41" s="9">
        <f>IF($G41=O$1,$H41,0)</f>
        <v>0</v>
      </c>
      <c r="P41" s="9">
        <f>IF($G41=P$1,$H41,0)</f>
        <v>0</v>
      </c>
      <c r="Q41" s="9">
        <f>IF($G41=Q$1,$H41,0)</f>
        <v>0</v>
      </c>
      <c r="R41" s="9">
        <f>IF($G41=R$1,$H41,0)</f>
        <v>0</v>
      </c>
      <c r="S41" s="9">
        <f>IF($G41=S$1,$H41,0)</f>
        <v>0</v>
      </c>
      <c r="T41" s="9">
        <f>IF($G41=T$1,$H41,0)</f>
        <v>0</v>
      </c>
      <c r="U41" s="9">
        <f>IF($G41=U$1,$H41,0)</f>
        <v>0</v>
      </c>
      <c r="V41" s="9">
        <f>IF($G41=V$1,$H41,0)</f>
        <v>0</v>
      </c>
    </row>
    <row r="42" ht="21.95" customHeight="1">
      <c r="A42" s="28">
        <v>6</v>
      </c>
      <c r="B42" s="29">
        <v>0.005452546296296296</v>
      </c>
      <c r="C42" t="s" s="30">
        <v>92</v>
      </c>
      <c r="D42" s="31">
        <v>167</v>
      </c>
      <c r="E42" t="s" s="30">
        <v>54</v>
      </c>
      <c r="F42" s="31">
        <v>5</v>
      </c>
      <c r="G42" t="s" s="30">
        <v>42</v>
      </c>
      <c r="H42" s="32">
        <v>5</v>
      </c>
      <c r="I42" s="9">
        <f>IF($G42=I$1,$H42,0)</f>
        <v>0</v>
      </c>
      <c r="J42" s="9">
        <f>IF($G42=J$1,$H42,0)</f>
        <v>0</v>
      </c>
      <c r="K42" s="9">
        <f>IF($G42=K$1,$H42,0)</f>
        <v>0</v>
      </c>
      <c r="L42" s="9">
        <f>IF($G42=L$1,$H42,0)</f>
        <v>0</v>
      </c>
      <c r="M42" s="9">
        <f>IF($G42=M$1,$H42,0)</f>
        <v>5</v>
      </c>
      <c r="N42" s="9">
        <f>IF($G42=N$1,$H42,0)</f>
        <v>0</v>
      </c>
      <c r="O42" s="9">
        <f>IF($G42=O$1,$H42,0)</f>
        <v>0</v>
      </c>
      <c r="P42" s="9">
        <f>IF($G42=P$1,$H42,0)</f>
        <v>0</v>
      </c>
      <c r="Q42" s="9">
        <f>IF($G42=Q$1,$H42,0)</f>
        <v>0</v>
      </c>
      <c r="R42" s="9">
        <f>IF($G42=R$1,$H42,0)</f>
        <v>0</v>
      </c>
      <c r="S42" s="9">
        <f>IF($G42=S$1,$H42,0)</f>
        <v>0</v>
      </c>
      <c r="T42" s="9">
        <f>IF($G42=T$1,$H42,0)</f>
        <v>0</v>
      </c>
      <c r="U42" s="9">
        <f>IF($G42=U$1,$H42,0)</f>
        <v>0</v>
      </c>
      <c r="V42" s="9">
        <f>IF($G42=V$1,$H42,0)</f>
        <v>0</v>
      </c>
    </row>
    <row r="43" ht="21.95" customHeight="1">
      <c r="A43" s="28">
        <v>7</v>
      </c>
      <c r="B43" s="29">
        <v>0.005608796296296297</v>
      </c>
      <c r="C43" t="s" s="30">
        <v>93</v>
      </c>
      <c r="D43" s="31">
        <v>124</v>
      </c>
      <c r="E43" t="s" s="30">
        <v>54</v>
      </c>
      <c r="F43" s="31">
        <v>5</v>
      </c>
      <c r="G43" t="s" s="30">
        <v>39</v>
      </c>
      <c r="H43" s="32">
        <v>4</v>
      </c>
      <c r="I43" s="9">
        <f>IF($G43=I$1,$H43,0)</f>
        <v>0</v>
      </c>
      <c r="J43" s="9">
        <f>IF($G43=J$1,$H43,0)</f>
        <v>4</v>
      </c>
      <c r="K43" s="9">
        <f>IF($G43=K$1,$H43,0)</f>
        <v>0</v>
      </c>
      <c r="L43" s="9">
        <f>IF($G43=L$1,$H43,0)</f>
        <v>0</v>
      </c>
      <c r="M43" s="9">
        <f>IF($G43=M$1,$H43,0)</f>
        <v>0</v>
      </c>
      <c r="N43" s="9">
        <f>IF($G43=N$1,$H43,0)</f>
        <v>0</v>
      </c>
      <c r="O43" s="9">
        <f>IF($G43=O$1,$H43,0)</f>
        <v>0</v>
      </c>
      <c r="P43" s="9">
        <f>IF($G43=P$1,$H43,0)</f>
        <v>0</v>
      </c>
      <c r="Q43" s="9">
        <f>IF($G43=Q$1,$H43,0)</f>
        <v>0</v>
      </c>
      <c r="R43" s="9">
        <f>IF($G43=R$1,$H43,0)</f>
        <v>0</v>
      </c>
      <c r="S43" s="9">
        <f>IF($G43=S$1,$H43,0)</f>
        <v>0</v>
      </c>
      <c r="T43" s="9">
        <f>IF($G43=T$1,$H43,0)</f>
        <v>0</v>
      </c>
      <c r="U43" s="9">
        <f>IF($G43=U$1,$H43,0)</f>
        <v>0</v>
      </c>
      <c r="V43" s="9">
        <f>IF($G43=V$1,$H43,0)</f>
        <v>0</v>
      </c>
    </row>
    <row r="44" ht="21.95" customHeight="1">
      <c r="A44" s="28">
        <v>8</v>
      </c>
      <c r="B44" s="29">
        <v>0.005645833333333333</v>
      </c>
      <c r="C44" t="s" s="30">
        <v>94</v>
      </c>
      <c r="D44" s="31">
        <v>353</v>
      </c>
      <c r="E44" t="s" s="30">
        <v>54</v>
      </c>
      <c r="F44" s="31">
        <v>6</v>
      </c>
      <c r="G44" t="s" s="30">
        <v>51</v>
      </c>
      <c r="H44" s="32">
        <v>3</v>
      </c>
      <c r="I44" s="9">
        <f>IF($G44=I$1,$H44,0)</f>
        <v>0</v>
      </c>
      <c r="J44" s="9">
        <f>IF($G44=J$1,$H44,0)</f>
        <v>0</v>
      </c>
      <c r="K44" s="9">
        <f>IF($G44=K$1,$H44,0)</f>
        <v>0</v>
      </c>
      <c r="L44" s="9">
        <f>IF($G44=L$1,$H44,0)</f>
        <v>0</v>
      </c>
      <c r="M44" s="9">
        <f>IF($G44=M$1,$H44,0)</f>
        <v>0</v>
      </c>
      <c r="N44" s="9">
        <f>IF($G44=N$1,$H44,0)</f>
        <v>0</v>
      </c>
      <c r="O44" s="9">
        <f>IF($G44=O$1,$H44,0)</f>
        <v>0</v>
      </c>
      <c r="P44" s="9">
        <f>IF($G44=P$1,$H44,0)</f>
        <v>0</v>
      </c>
      <c r="Q44" s="9">
        <f>IF($G44=Q$1,$H44,0)</f>
        <v>0</v>
      </c>
      <c r="R44" s="9">
        <f>IF($G44=R$1,$H44,0)</f>
        <v>0</v>
      </c>
      <c r="S44" s="9">
        <f>IF($G44=S$1,$H44,0)</f>
        <v>0</v>
      </c>
      <c r="T44" s="9">
        <f>IF($G44=T$1,$H44,0)</f>
        <v>0</v>
      </c>
      <c r="U44" s="9">
        <f>IF($G44=U$1,$H44,0)</f>
        <v>0</v>
      </c>
      <c r="V44" s="9">
        <f>IF($G44=V$1,$H44,0)</f>
        <v>3</v>
      </c>
    </row>
    <row r="45" ht="21.95" customHeight="1">
      <c r="A45" s="28">
        <v>9</v>
      </c>
      <c r="B45" s="29">
        <v>0.005695601851851852</v>
      </c>
      <c r="C45" t="s" s="30">
        <v>95</v>
      </c>
      <c r="D45" s="31">
        <v>323</v>
      </c>
      <c r="E45" t="s" s="30">
        <v>54</v>
      </c>
      <c r="F45" s="31">
        <v>6</v>
      </c>
      <c r="G45" t="s" s="30">
        <v>48</v>
      </c>
      <c r="H45" s="32">
        <v>2</v>
      </c>
      <c r="I45" s="9">
        <f>IF($G45=I$1,$H45,0)</f>
        <v>0</v>
      </c>
      <c r="J45" s="9">
        <f>IF($G45=J$1,$H45,0)</f>
        <v>0</v>
      </c>
      <c r="K45" s="9">
        <f>IF($G45=K$1,$H45,0)</f>
        <v>0</v>
      </c>
      <c r="L45" s="9">
        <f>IF($G45=L$1,$H45,0)</f>
        <v>0</v>
      </c>
      <c r="M45" s="9">
        <f>IF($G45=M$1,$H45,0)</f>
        <v>0</v>
      </c>
      <c r="N45" s="9">
        <f>IF($G45=N$1,$H45,0)</f>
        <v>0</v>
      </c>
      <c r="O45" s="9">
        <f>IF($G45=O$1,$H45,0)</f>
        <v>0</v>
      </c>
      <c r="P45" s="9">
        <f>IF($G45=P$1,$H45,0)</f>
        <v>0</v>
      </c>
      <c r="Q45" s="9">
        <f>IF($G45=Q$1,$H45,0)</f>
        <v>0</v>
      </c>
      <c r="R45" s="9">
        <f>IF($G45=R$1,$H45,0)</f>
        <v>0</v>
      </c>
      <c r="S45" s="9">
        <f>IF($G45=S$1,$H45,0)</f>
        <v>2</v>
      </c>
      <c r="T45" s="9">
        <f>IF($G45=T$1,$H45,0)</f>
        <v>0</v>
      </c>
      <c r="U45" s="9">
        <f>IF($G45=U$1,$H45,0)</f>
        <v>0</v>
      </c>
      <c r="V45" s="9">
        <f>IF($G45=V$1,$H45,0)</f>
        <v>0</v>
      </c>
    </row>
    <row r="46" ht="21.95" customHeight="1">
      <c r="A46" s="28">
        <v>10</v>
      </c>
      <c r="B46" s="29">
        <v>0.005741898148148149</v>
      </c>
      <c r="C46" t="s" s="30">
        <v>96</v>
      </c>
      <c r="D46" s="31">
        <v>179</v>
      </c>
      <c r="E46" t="s" s="30">
        <v>54</v>
      </c>
      <c r="F46" s="31">
        <v>5</v>
      </c>
      <c r="G46" t="s" s="30">
        <v>48</v>
      </c>
      <c r="H46" s="32">
        <v>1</v>
      </c>
      <c r="I46" s="9">
        <f>IF($G46=I$1,$H46,0)</f>
        <v>0</v>
      </c>
      <c r="J46" s="9">
        <f>IF($G46=J$1,$H46,0)</f>
        <v>0</v>
      </c>
      <c r="K46" s="9">
        <f>IF($G46=K$1,$H46,0)</f>
        <v>0</v>
      </c>
      <c r="L46" s="9">
        <f>IF($G46=L$1,$H46,0)</f>
        <v>0</v>
      </c>
      <c r="M46" s="9">
        <f>IF($G46=M$1,$H46,0)</f>
        <v>0</v>
      </c>
      <c r="N46" s="9">
        <f>IF($G46=N$1,$H46,0)</f>
        <v>0</v>
      </c>
      <c r="O46" s="9">
        <f>IF($G46=O$1,$H46,0)</f>
        <v>0</v>
      </c>
      <c r="P46" s="9">
        <f>IF($G46=P$1,$H46,0)</f>
        <v>0</v>
      </c>
      <c r="Q46" s="9">
        <f>IF($G46=Q$1,$H46,0)</f>
        <v>0</v>
      </c>
      <c r="R46" s="9">
        <f>IF($G46=R$1,$H46,0)</f>
        <v>0</v>
      </c>
      <c r="S46" s="9">
        <f>IF($G46=S$1,$H46,0)</f>
        <v>1</v>
      </c>
      <c r="T46" s="9">
        <f>IF($G46=T$1,$H46,0)</f>
        <v>0</v>
      </c>
      <c r="U46" s="9">
        <f>IF($G46=U$1,$H46,0)</f>
        <v>0</v>
      </c>
      <c r="V46" s="9">
        <f>IF($G46=V$1,$H46,0)</f>
        <v>0</v>
      </c>
    </row>
    <row r="47" ht="21.95" customHeight="1">
      <c r="A47" s="28">
        <v>11</v>
      </c>
      <c r="B47" s="29">
        <v>0.005793981481481482</v>
      </c>
      <c r="C47" t="s" s="30">
        <v>97</v>
      </c>
      <c r="D47" s="31">
        <v>402</v>
      </c>
      <c r="E47" t="s" s="30">
        <v>54</v>
      </c>
      <c r="F47" s="31">
        <v>6</v>
      </c>
      <c r="G47" t="s" s="30">
        <v>44</v>
      </c>
      <c r="H47" s="32">
        <v>0</v>
      </c>
      <c r="I47" s="9">
        <f>IF($G47=I$1,$H47,0)</f>
        <v>0</v>
      </c>
      <c r="J47" s="9">
        <f>IF($G47=J$1,$H47,0)</f>
        <v>0</v>
      </c>
      <c r="K47" s="9">
        <f>IF($G47=K$1,$H47,0)</f>
        <v>0</v>
      </c>
      <c r="L47" s="9">
        <f>IF($G47=L$1,$H47,0)</f>
        <v>0</v>
      </c>
      <c r="M47" s="9">
        <f>IF($G47=M$1,$H47,0)</f>
        <v>0</v>
      </c>
      <c r="N47" s="9">
        <f>IF($G47=N$1,$H47,0)</f>
        <v>0</v>
      </c>
      <c r="O47" s="9">
        <f>IF($G47=O$1,$H47,0)</f>
        <v>0</v>
      </c>
      <c r="P47" s="9">
        <f>IF($G47=P$1,$H47,0)</f>
        <v>0</v>
      </c>
      <c r="Q47" s="9">
        <f>IF($G47=Q$1,$H47,0)</f>
        <v>0</v>
      </c>
      <c r="R47" s="9">
        <f>IF($G47=R$1,$H47,0)</f>
        <v>0</v>
      </c>
      <c r="S47" s="9">
        <f>IF($G47=S$1,$H47,0)</f>
        <v>0</v>
      </c>
      <c r="T47" s="9">
        <f>IF($G47=T$1,$H47,0)</f>
        <v>0</v>
      </c>
      <c r="U47" s="9">
        <f>IF($G47=U$1,$H47,0)</f>
        <v>0</v>
      </c>
      <c r="V47" s="9">
        <f>IF($G47=V$1,$H47,0)</f>
        <v>0</v>
      </c>
    </row>
    <row r="48" ht="21.95" customHeight="1">
      <c r="A48" s="28">
        <v>12</v>
      </c>
      <c r="B48" s="29">
        <v>0.005921296296296297</v>
      </c>
      <c r="C48" t="s" s="30">
        <v>98</v>
      </c>
      <c r="D48" s="31">
        <v>106</v>
      </c>
      <c r="E48" t="s" s="30">
        <v>54</v>
      </c>
      <c r="F48" s="31">
        <v>6</v>
      </c>
      <c r="G48" t="s" s="30">
        <v>42</v>
      </c>
      <c r="H48" s="32">
        <v>0</v>
      </c>
      <c r="I48" s="9">
        <f>IF($G48=I$1,$H48,0)</f>
        <v>0</v>
      </c>
      <c r="J48" s="9">
        <f>IF($G48=J$1,$H48,0)</f>
        <v>0</v>
      </c>
      <c r="K48" s="9">
        <f>IF($G48=K$1,$H48,0)</f>
        <v>0</v>
      </c>
      <c r="L48" s="9">
        <f>IF($G48=L$1,$H48,0)</f>
        <v>0</v>
      </c>
      <c r="M48" s="9">
        <f>IF($G48=M$1,$H48,0)</f>
        <v>0</v>
      </c>
      <c r="N48" s="9">
        <f>IF($G48=N$1,$H48,0)</f>
        <v>0</v>
      </c>
      <c r="O48" s="9">
        <f>IF($G48=O$1,$H48,0)</f>
        <v>0</v>
      </c>
      <c r="P48" s="9">
        <f>IF($G48=P$1,$H48,0)</f>
        <v>0</v>
      </c>
      <c r="Q48" s="9">
        <f>IF($G48=Q$1,$H48,0)</f>
        <v>0</v>
      </c>
      <c r="R48" s="9">
        <f>IF($G48=R$1,$H48,0)</f>
        <v>0</v>
      </c>
      <c r="S48" s="9">
        <f>IF($G48=S$1,$H48,0)</f>
        <v>0</v>
      </c>
      <c r="T48" s="9">
        <f>IF($G48=T$1,$H48,0)</f>
        <v>0</v>
      </c>
      <c r="U48" s="9">
        <f>IF($G48=U$1,$H48,0)</f>
        <v>0</v>
      </c>
      <c r="V48" s="9">
        <f>IF($G48=V$1,$H48,0)</f>
        <v>0</v>
      </c>
    </row>
    <row r="49" ht="21.95" customHeight="1">
      <c r="A49" s="28">
        <v>13</v>
      </c>
      <c r="B49" s="29">
        <v>0.005990740740740741</v>
      </c>
      <c r="C49" t="s" s="30">
        <v>99</v>
      </c>
      <c r="D49" s="31">
        <v>296</v>
      </c>
      <c r="E49" t="s" s="30">
        <v>54</v>
      </c>
      <c r="F49" s="31">
        <v>6</v>
      </c>
      <c r="G49" t="s" s="30">
        <v>48</v>
      </c>
      <c r="H49" s="32">
        <v>0</v>
      </c>
      <c r="I49" s="9">
        <f>IF($G49=I$1,$H49,0)</f>
        <v>0</v>
      </c>
      <c r="J49" s="9">
        <f>IF($G49=J$1,$H49,0)</f>
        <v>0</v>
      </c>
      <c r="K49" s="9">
        <f>IF($G49=K$1,$H49,0)</f>
        <v>0</v>
      </c>
      <c r="L49" s="9">
        <f>IF($G49=L$1,$H49,0)</f>
        <v>0</v>
      </c>
      <c r="M49" s="9">
        <f>IF($G49=M$1,$H49,0)</f>
        <v>0</v>
      </c>
      <c r="N49" s="9">
        <f>IF($G49=N$1,$H49,0)</f>
        <v>0</v>
      </c>
      <c r="O49" s="9">
        <f>IF($G49=O$1,$H49,0)</f>
        <v>0</v>
      </c>
      <c r="P49" s="9">
        <f>IF($G49=P$1,$H49,0)</f>
        <v>0</v>
      </c>
      <c r="Q49" s="9">
        <f>IF($G49=Q$1,$H49,0)</f>
        <v>0</v>
      </c>
      <c r="R49" s="9">
        <f>IF($G49=R$1,$H49,0)</f>
        <v>0</v>
      </c>
      <c r="S49" s="9">
        <f>IF($G49=S$1,$H49,0)</f>
        <v>0</v>
      </c>
      <c r="T49" s="9">
        <f>IF($G49=T$1,$H49,0)</f>
        <v>0</v>
      </c>
      <c r="U49" s="9">
        <f>IF($G49=U$1,$H49,0)</f>
        <v>0</v>
      </c>
      <c r="V49" s="9">
        <f>IF($G49=V$1,$H49,0)</f>
        <v>0</v>
      </c>
    </row>
    <row r="50" ht="21.95" customHeight="1">
      <c r="A50" s="28">
        <v>14</v>
      </c>
      <c r="B50" s="29">
        <v>0.006003472222222223</v>
      </c>
      <c r="C50" t="s" s="30">
        <v>100</v>
      </c>
      <c r="D50" s="31">
        <v>174</v>
      </c>
      <c r="E50" t="s" s="30">
        <v>54</v>
      </c>
      <c r="F50" s="31">
        <v>6</v>
      </c>
      <c r="G50" t="s" s="30">
        <v>48</v>
      </c>
      <c r="H50" s="32">
        <v>0</v>
      </c>
      <c r="I50" s="9">
        <f>IF($G50=I$1,$H50,0)</f>
        <v>0</v>
      </c>
      <c r="J50" s="9">
        <f>IF($G50=J$1,$H50,0)</f>
        <v>0</v>
      </c>
      <c r="K50" s="9">
        <f>IF($G50=K$1,$H50,0)</f>
        <v>0</v>
      </c>
      <c r="L50" s="9">
        <f>IF($G50=L$1,$H50,0)</f>
        <v>0</v>
      </c>
      <c r="M50" s="9">
        <f>IF($G50=M$1,$H50,0)</f>
        <v>0</v>
      </c>
      <c r="N50" s="9">
        <f>IF($G50=N$1,$H50,0)</f>
        <v>0</v>
      </c>
      <c r="O50" s="9">
        <f>IF($G50=O$1,$H50,0)</f>
        <v>0</v>
      </c>
      <c r="P50" s="9">
        <f>IF($G50=P$1,$H50,0)</f>
        <v>0</v>
      </c>
      <c r="Q50" s="9">
        <f>IF($G50=Q$1,$H50,0)</f>
        <v>0</v>
      </c>
      <c r="R50" s="9">
        <f>IF($G50=R$1,$H50,0)</f>
        <v>0</v>
      </c>
      <c r="S50" s="9">
        <f>IF($G50=S$1,$H50,0)</f>
        <v>0</v>
      </c>
      <c r="T50" s="9">
        <f>IF($G50=T$1,$H50,0)</f>
        <v>0</v>
      </c>
      <c r="U50" s="9">
        <f>IF($G50=U$1,$H50,0)</f>
        <v>0</v>
      </c>
      <c r="V50" s="9">
        <f>IF($G50=V$1,$H50,0)</f>
        <v>0</v>
      </c>
    </row>
    <row r="51" ht="21.95" customHeight="1">
      <c r="A51" s="28">
        <v>15</v>
      </c>
      <c r="B51" s="29">
        <v>0.006027777777777777</v>
      </c>
      <c r="C51" t="s" s="30">
        <v>101</v>
      </c>
      <c r="D51" s="31">
        <v>228</v>
      </c>
      <c r="E51" t="s" s="30">
        <v>54</v>
      </c>
      <c r="F51" s="31">
        <v>5</v>
      </c>
      <c r="G51" t="s" s="30">
        <v>8</v>
      </c>
      <c r="H51" s="32">
        <v>0</v>
      </c>
      <c r="I51" s="9">
        <f>IF($G51=I$1,$H51,0)</f>
        <v>0</v>
      </c>
      <c r="J51" s="9">
        <f>IF($G51=J$1,$H51,0)</f>
        <v>0</v>
      </c>
      <c r="K51" s="9">
        <f>IF($G51=K$1,$H51,0)</f>
        <v>0</v>
      </c>
      <c r="L51" s="9">
        <f>IF($G51=L$1,$H51,0)</f>
        <v>0</v>
      </c>
      <c r="M51" s="9">
        <f>IF($G51=M$1,$H51,0)</f>
        <v>0</v>
      </c>
      <c r="N51" s="9">
        <f>IF($G51=N$1,$H51,0)</f>
        <v>0</v>
      </c>
      <c r="O51" s="9">
        <f>IF($G51=O$1,$H51,0)</f>
        <v>0</v>
      </c>
      <c r="P51" s="9">
        <f>IF($G51=P$1,$H51,0)</f>
        <v>0</v>
      </c>
      <c r="Q51" s="9">
        <f>IF($G51=Q$1,$H51,0)</f>
        <v>0</v>
      </c>
      <c r="R51" s="9">
        <f>IF($G51=R$1,$H51,0)</f>
        <v>0</v>
      </c>
      <c r="S51" s="9">
        <f>IF($G51=S$1,$H51,0)</f>
        <v>0</v>
      </c>
      <c r="T51" s="9">
        <f>IF($G51=T$1,$H51,0)</f>
        <v>0</v>
      </c>
      <c r="U51" s="9">
        <f>IF($G51=U$1,$H51,0)</f>
        <v>0</v>
      </c>
      <c r="V51" s="9">
        <f>IF($G51=V$1,$H51,0)</f>
        <v>0</v>
      </c>
    </row>
    <row r="52" ht="21.95" customHeight="1">
      <c r="A52" s="42"/>
      <c r="B52" s="34"/>
      <c r="C52" s="9"/>
      <c r="D52" s="9"/>
      <c r="E52" s="9"/>
      <c r="F52" s="9"/>
      <c r="G52" s="9"/>
      <c r="H52" s="32"/>
      <c r="I52" s="9">
        <f>IF($G52=I$1,$H52,0)</f>
        <v>0</v>
      </c>
      <c r="J52" s="9">
        <f>IF($G52=J$1,$H52,0)</f>
        <v>0</v>
      </c>
      <c r="K52" s="9">
        <f>IF($G52=K$1,$H52,0)</f>
        <v>0</v>
      </c>
      <c r="L52" s="9">
        <f>IF($G52=L$1,$H52,0)</f>
        <v>0</v>
      </c>
      <c r="M52" s="9">
        <f>IF($G52=M$1,$H52,0)</f>
        <v>0</v>
      </c>
      <c r="N52" s="9">
        <f>IF($G52=N$1,$H52,0)</f>
        <v>0</v>
      </c>
      <c r="O52" s="9">
        <f>IF($G52=O$1,$H52,0)</f>
        <v>0</v>
      </c>
      <c r="P52" s="9">
        <f>IF($G52=P$1,$H52,0)</f>
        <v>0</v>
      </c>
      <c r="Q52" s="9">
        <f>IF($G52=Q$1,$H52,0)</f>
        <v>0</v>
      </c>
      <c r="R52" s="9">
        <f>IF($G52=R$1,$H52,0)</f>
        <v>0</v>
      </c>
      <c r="S52" s="9">
        <f>IF($G52=S$1,$H52,0)</f>
        <v>0</v>
      </c>
      <c r="T52" s="9">
        <f>IF($G52=T$1,$H52,0)</f>
        <v>0</v>
      </c>
      <c r="U52" s="9">
        <f>IF($G52=U$1,$H52,0)</f>
        <v>0</v>
      </c>
      <c r="V52" s="9">
        <f>IF($G52=V$1,$H52,0)</f>
        <v>0</v>
      </c>
    </row>
    <row r="53" ht="21.95" customHeight="1">
      <c r="A53" s="37"/>
      <c r="B53" s="38"/>
      <c r="C53" t="s" s="39">
        <v>102</v>
      </c>
      <c r="D53" s="40"/>
      <c r="E53" s="40"/>
      <c r="F53" s="40"/>
      <c r="G53" s="41"/>
      <c r="H53" s="32"/>
      <c r="I53" s="9">
        <f>IF($G53=I$1,$H53,0)</f>
        <v>0</v>
      </c>
      <c r="J53" s="9">
        <f>IF($G53=J$1,$H53,0)</f>
        <v>0</v>
      </c>
      <c r="K53" s="9">
        <f>IF($G53=K$1,$H53,0)</f>
        <v>0</v>
      </c>
      <c r="L53" s="9">
        <f>IF($G53=L$1,$H53,0)</f>
        <v>0</v>
      </c>
      <c r="M53" s="9">
        <f>IF($G53=M$1,$H53,0)</f>
        <v>0</v>
      </c>
      <c r="N53" s="9">
        <f>IF($G53=N$1,$H53,0)</f>
        <v>0</v>
      </c>
      <c r="O53" s="9">
        <f>IF($G53=O$1,$H53,0)</f>
        <v>0</v>
      </c>
      <c r="P53" s="9">
        <f>IF($G53=P$1,$H53,0)</f>
        <v>0</v>
      </c>
      <c r="Q53" s="9">
        <f>IF($G53=Q$1,$H53,0)</f>
        <v>0</v>
      </c>
      <c r="R53" s="9">
        <f>IF($G53=R$1,$H53,0)</f>
        <v>0</v>
      </c>
      <c r="S53" s="9">
        <f>IF($G53=S$1,$H53,0)</f>
        <v>0</v>
      </c>
      <c r="T53" s="9">
        <f>IF($G53=T$1,$H53,0)</f>
        <v>0</v>
      </c>
      <c r="U53" s="9">
        <f>IF($G53=U$1,$H53,0)</f>
        <v>0</v>
      </c>
      <c r="V53" s="9">
        <f>IF($G53=V$1,$H53,0)</f>
        <v>0</v>
      </c>
    </row>
    <row r="54" ht="21.95" customHeight="1">
      <c r="A54" s="28">
        <v>1</v>
      </c>
      <c r="B54" s="29">
        <v>0.00552662037037037</v>
      </c>
      <c r="C54" t="s" s="30">
        <v>103</v>
      </c>
      <c r="D54" s="31">
        <v>253</v>
      </c>
      <c r="E54" t="s" s="30">
        <v>71</v>
      </c>
      <c r="F54" s="31">
        <v>6</v>
      </c>
      <c r="G54" t="s" s="30">
        <v>48</v>
      </c>
      <c r="H54" s="32">
        <v>10</v>
      </c>
      <c r="I54" s="9">
        <f>IF($G54=I$1,$H54,0)</f>
        <v>0</v>
      </c>
      <c r="J54" s="9">
        <f>IF($G54=J$1,$H54,0)</f>
        <v>0</v>
      </c>
      <c r="K54" s="9">
        <f>IF($G54=K$1,$H54,0)</f>
        <v>0</v>
      </c>
      <c r="L54" s="9">
        <f>IF($G54=L$1,$H54,0)</f>
        <v>0</v>
      </c>
      <c r="M54" s="9">
        <f>IF($G54=M$1,$H54,0)</f>
        <v>0</v>
      </c>
      <c r="N54" s="9">
        <f>IF($G54=N$1,$H54,0)</f>
        <v>0</v>
      </c>
      <c r="O54" s="9">
        <f>IF($G54=O$1,$H54,0)</f>
        <v>0</v>
      </c>
      <c r="P54" s="9">
        <f>IF($G54=P$1,$H54,0)</f>
        <v>0</v>
      </c>
      <c r="Q54" s="9">
        <f>IF($G54=Q$1,$H54,0)</f>
        <v>0</v>
      </c>
      <c r="R54" s="9">
        <f>IF($G54=R$1,$H54,0)</f>
        <v>0</v>
      </c>
      <c r="S54" s="9">
        <f>IF($G54=S$1,$H54,0)</f>
        <v>10</v>
      </c>
      <c r="T54" s="9">
        <f>IF($G54=T$1,$H54,0)</f>
        <v>0</v>
      </c>
      <c r="U54" s="9">
        <f>IF($G54=U$1,$H54,0)</f>
        <v>0</v>
      </c>
      <c r="V54" s="9">
        <f>IF($G54=V$1,$H54,0)</f>
        <v>0</v>
      </c>
    </row>
    <row r="55" ht="21.95" customHeight="1">
      <c r="A55" s="28">
        <v>2</v>
      </c>
      <c r="B55" s="29">
        <v>0.005814814814814816</v>
      </c>
      <c r="C55" t="s" s="30">
        <v>104</v>
      </c>
      <c r="D55" s="31">
        <v>356</v>
      </c>
      <c r="E55" t="s" s="30">
        <v>71</v>
      </c>
      <c r="F55" s="31">
        <v>6</v>
      </c>
      <c r="G55" t="s" s="30">
        <v>39</v>
      </c>
      <c r="H55" s="32">
        <v>9</v>
      </c>
      <c r="I55" s="9">
        <f>IF($G55=I$1,$H55,0)</f>
        <v>0</v>
      </c>
      <c r="J55" s="9">
        <f>IF($G55=J$1,$H55,0)</f>
        <v>9</v>
      </c>
      <c r="K55" s="9">
        <f>IF($G55=K$1,$H55,0)</f>
        <v>0</v>
      </c>
      <c r="L55" s="9">
        <f>IF($G55=L$1,$H55,0)</f>
        <v>0</v>
      </c>
      <c r="M55" s="9">
        <f>IF($G55=M$1,$H55,0)</f>
        <v>0</v>
      </c>
      <c r="N55" s="9">
        <f>IF($G55=N$1,$H55,0)</f>
        <v>0</v>
      </c>
      <c r="O55" s="9">
        <f>IF($G55=O$1,$H55,0)</f>
        <v>0</v>
      </c>
      <c r="P55" s="9">
        <f>IF($G55=P$1,$H55,0)</f>
        <v>0</v>
      </c>
      <c r="Q55" s="9">
        <f>IF($G55=Q$1,$H55,0)</f>
        <v>0</v>
      </c>
      <c r="R55" s="9">
        <f>IF($G55=R$1,$H55,0)</f>
        <v>0</v>
      </c>
      <c r="S55" s="9">
        <f>IF($G55=S$1,$H55,0)</f>
        <v>0</v>
      </c>
      <c r="T55" s="9">
        <f>IF($G55=T$1,$H55,0)</f>
        <v>0</v>
      </c>
      <c r="U55" s="9">
        <f>IF($G55=U$1,$H55,0)</f>
        <v>0</v>
      </c>
      <c r="V55" s="9">
        <f>IF($G55=V$1,$H55,0)</f>
        <v>0</v>
      </c>
    </row>
    <row r="56" ht="21.95" customHeight="1">
      <c r="A56" s="28">
        <v>3</v>
      </c>
      <c r="B56" s="29">
        <v>0.005815972222222222</v>
      </c>
      <c r="C56" t="s" s="30">
        <v>105</v>
      </c>
      <c r="D56" s="31">
        <v>407</v>
      </c>
      <c r="E56" t="s" s="30">
        <v>71</v>
      </c>
      <c r="F56" s="31">
        <v>5</v>
      </c>
      <c r="G56" t="s" s="30">
        <v>8</v>
      </c>
      <c r="H56" s="32">
        <v>8</v>
      </c>
      <c r="I56" s="9">
        <f>IF($G56=I$1,$H56,0)</f>
        <v>8</v>
      </c>
      <c r="J56" s="9">
        <f>IF($G56=J$1,$H56,0)</f>
        <v>0</v>
      </c>
      <c r="K56" s="9">
        <f>IF($G56=K$1,$H56,0)</f>
        <v>0</v>
      </c>
      <c r="L56" s="9">
        <f>IF($G56=L$1,$H56,0)</f>
        <v>0</v>
      </c>
      <c r="M56" s="9">
        <f>IF($G56=M$1,$H56,0)</f>
        <v>0</v>
      </c>
      <c r="N56" s="9">
        <f>IF($G56=N$1,$H56,0)</f>
        <v>0</v>
      </c>
      <c r="O56" s="9">
        <f>IF($G56=O$1,$H56,0)</f>
        <v>0</v>
      </c>
      <c r="P56" s="9">
        <f>IF($G56=P$1,$H56,0)</f>
        <v>0</v>
      </c>
      <c r="Q56" s="9">
        <f>IF($G56=Q$1,$H56,0)</f>
        <v>0</v>
      </c>
      <c r="R56" s="9">
        <f>IF($G56=R$1,$H56,0)</f>
        <v>0</v>
      </c>
      <c r="S56" s="9">
        <f>IF($G56=S$1,$H56,0)</f>
        <v>0</v>
      </c>
      <c r="T56" s="9">
        <f>IF($G56=T$1,$H56,0)</f>
        <v>0</v>
      </c>
      <c r="U56" s="9">
        <f>IF($G56=U$1,$H56,0)</f>
        <v>0</v>
      </c>
      <c r="V56" s="9">
        <f>IF($G56=V$1,$H56,0)</f>
        <v>0</v>
      </c>
    </row>
    <row r="57" ht="21.95" customHeight="1">
      <c r="A57" s="28">
        <v>4</v>
      </c>
      <c r="B57" s="29">
        <v>0.005856481481481482</v>
      </c>
      <c r="C57" t="s" s="30">
        <v>106</v>
      </c>
      <c r="D57" s="31">
        <v>11</v>
      </c>
      <c r="E57" t="s" s="30">
        <v>71</v>
      </c>
      <c r="F57" s="31">
        <v>6</v>
      </c>
      <c r="G57" t="s" s="30">
        <v>42</v>
      </c>
      <c r="H57" s="32">
        <v>7</v>
      </c>
      <c r="I57" s="9">
        <f>IF($G57=I$1,$H57,0)</f>
        <v>0</v>
      </c>
      <c r="J57" s="9">
        <f>IF($G57=J$1,$H57,0)</f>
        <v>0</v>
      </c>
      <c r="K57" s="9">
        <f>IF($G57=K$1,$H57,0)</f>
        <v>0</v>
      </c>
      <c r="L57" s="9">
        <f>IF($G57=L$1,$H57,0)</f>
        <v>0</v>
      </c>
      <c r="M57" s="9">
        <f>IF($G57=M$1,$H57,0)</f>
        <v>7</v>
      </c>
      <c r="N57" s="9">
        <f>IF($G57=N$1,$H57,0)</f>
        <v>0</v>
      </c>
      <c r="O57" s="9">
        <f>IF($G57=O$1,$H57,0)</f>
        <v>0</v>
      </c>
      <c r="P57" s="9">
        <f>IF($G57=P$1,$H57,0)</f>
        <v>0</v>
      </c>
      <c r="Q57" s="9">
        <f>IF($G57=Q$1,$H57,0)</f>
        <v>0</v>
      </c>
      <c r="R57" s="9">
        <f>IF($G57=R$1,$H57,0)</f>
        <v>0</v>
      </c>
      <c r="S57" s="9">
        <f>IF($G57=S$1,$H57,0)</f>
        <v>0</v>
      </c>
      <c r="T57" s="9">
        <f>IF($G57=T$1,$H57,0)</f>
        <v>0</v>
      </c>
      <c r="U57" s="9">
        <f>IF($G57=U$1,$H57,0)</f>
        <v>0</v>
      </c>
      <c r="V57" s="9">
        <f>IF($G57=V$1,$H57,0)</f>
        <v>0</v>
      </c>
    </row>
    <row r="58" ht="21.95" customHeight="1">
      <c r="A58" s="28">
        <v>5</v>
      </c>
      <c r="B58" s="29">
        <v>0.006032407407407408</v>
      </c>
      <c r="C58" t="s" s="30">
        <v>107</v>
      </c>
      <c r="D58" s="31">
        <v>192</v>
      </c>
      <c r="E58" t="s" s="30">
        <v>71</v>
      </c>
      <c r="F58" s="31">
        <v>6</v>
      </c>
      <c r="G58" t="s" s="30">
        <v>42</v>
      </c>
      <c r="H58" s="32">
        <v>6</v>
      </c>
      <c r="I58" s="9">
        <f>IF($G58=I$1,$H58,0)</f>
        <v>0</v>
      </c>
      <c r="J58" s="9">
        <f>IF($G58=J$1,$H58,0)</f>
        <v>0</v>
      </c>
      <c r="K58" s="9">
        <f>IF($G58=K$1,$H58,0)</f>
        <v>0</v>
      </c>
      <c r="L58" s="9">
        <f>IF($G58=L$1,$H58,0)</f>
        <v>0</v>
      </c>
      <c r="M58" s="9">
        <f>IF($G58=M$1,$H58,0)</f>
        <v>6</v>
      </c>
      <c r="N58" s="9">
        <f>IF($G58=N$1,$H58,0)</f>
        <v>0</v>
      </c>
      <c r="O58" s="9">
        <f>IF($G58=O$1,$H58,0)</f>
        <v>0</v>
      </c>
      <c r="P58" s="9">
        <f>IF($G58=P$1,$H58,0)</f>
        <v>0</v>
      </c>
      <c r="Q58" s="9">
        <f>IF($G58=Q$1,$H58,0)</f>
        <v>0</v>
      </c>
      <c r="R58" s="9">
        <f>IF($G58=R$1,$H58,0)</f>
        <v>0</v>
      </c>
      <c r="S58" s="9">
        <f>IF($G58=S$1,$H58,0)</f>
        <v>0</v>
      </c>
      <c r="T58" s="9">
        <f>IF($G58=T$1,$H58,0)</f>
        <v>0</v>
      </c>
      <c r="U58" s="9">
        <f>IF($G58=U$1,$H58,0)</f>
        <v>0</v>
      </c>
      <c r="V58" s="9">
        <f>IF($G58=V$1,$H58,0)</f>
        <v>0</v>
      </c>
    </row>
    <row r="59" ht="21.95" customHeight="1">
      <c r="A59" s="28">
        <v>6</v>
      </c>
      <c r="B59" s="29">
        <v>0.006101851851851852</v>
      </c>
      <c r="C59" t="s" s="30">
        <v>108</v>
      </c>
      <c r="D59" s="31">
        <v>141</v>
      </c>
      <c r="E59" t="s" s="30">
        <v>71</v>
      </c>
      <c r="F59" s="31">
        <v>5</v>
      </c>
      <c r="G59" t="s" s="30">
        <v>44</v>
      </c>
      <c r="H59" s="32">
        <v>5</v>
      </c>
      <c r="I59" s="9">
        <f>IF($G59=I$1,$H59,0)</f>
        <v>0</v>
      </c>
      <c r="J59" s="9">
        <f>IF($G59=J$1,$H59,0)</f>
        <v>0</v>
      </c>
      <c r="K59" s="9">
        <f>IF($G59=K$1,$H59,0)</f>
        <v>0</v>
      </c>
      <c r="L59" s="9">
        <f>IF($G59=L$1,$H59,0)</f>
        <v>0</v>
      </c>
      <c r="M59" s="9">
        <f>IF($G59=M$1,$H59,0)</f>
        <v>0</v>
      </c>
      <c r="N59" s="9">
        <f>IF($G59=N$1,$H59,0)</f>
        <v>0</v>
      </c>
      <c r="O59" s="9">
        <f>IF($G59=O$1,$H59,0)</f>
        <v>5</v>
      </c>
      <c r="P59" s="9">
        <f>IF($G59=P$1,$H59,0)</f>
        <v>0</v>
      </c>
      <c r="Q59" s="9">
        <f>IF($G59=Q$1,$H59,0)</f>
        <v>0</v>
      </c>
      <c r="R59" s="9">
        <f>IF($G59=R$1,$H59,0)</f>
        <v>0</v>
      </c>
      <c r="S59" s="9">
        <f>IF($G59=S$1,$H59,0)</f>
        <v>0</v>
      </c>
      <c r="T59" s="9">
        <f>IF($G59=T$1,$H59,0)</f>
        <v>0</v>
      </c>
      <c r="U59" s="9">
        <f>IF($G59=U$1,$H59,0)</f>
        <v>0</v>
      </c>
      <c r="V59" s="9">
        <f>IF($G59=V$1,$H59,0)</f>
        <v>0</v>
      </c>
    </row>
    <row r="60" ht="21.95" customHeight="1">
      <c r="A60" s="28">
        <v>7</v>
      </c>
      <c r="B60" s="29">
        <v>0.006163194444444444</v>
      </c>
      <c r="C60" t="s" s="30">
        <v>109</v>
      </c>
      <c r="D60" s="31">
        <v>261</v>
      </c>
      <c r="E60" t="s" s="30">
        <v>71</v>
      </c>
      <c r="F60" s="31">
        <v>6</v>
      </c>
      <c r="G60" t="s" s="30">
        <v>39</v>
      </c>
      <c r="H60" s="32">
        <v>4</v>
      </c>
      <c r="I60" s="9">
        <f>IF($G60=I$1,$H60,0)</f>
        <v>0</v>
      </c>
      <c r="J60" s="9">
        <f>IF($G60=J$1,$H60,0)</f>
        <v>4</v>
      </c>
      <c r="K60" s="9">
        <f>IF($G60=K$1,$H60,0)</f>
        <v>0</v>
      </c>
      <c r="L60" s="9">
        <f>IF($G60=L$1,$H60,0)</f>
        <v>0</v>
      </c>
      <c r="M60" s="9">
        <f>IF($G60=M$1,$H60,0)</f>
        <v>0</v>
      </c>
      <c r="N60" s="9">
        <f>IF($G60=N$1,$H60,0)</f>
        <v>0</v>
      </c>
      <c r="O60" s="9">
        <f>IF($G60=O$1,$H60,0)</f>
        <v>0</v>
      </c>
      <c r="P60" s="9">
        <f>IF($G60=P$1,$H60,0)</f>
        <v>0</v>
      </c>
      <c r="Q60" s="9">
        <f>IF($G60=Q$1,$H60,0)</f>
        <v>0</v>
      </c>
      <c r="R60" s="9">
        <f>IF($G60=R$1,$H60,0)</f>
        <v>0</v>
      </c>
      <c r="S60" s="9">
        <f>IF($G60=S$1,$H60,0)</f>
        <v>0</v>
      </c>
      <c r="T60" s="9">
        <f>IF($G60=T$1,$H60,0)</f>
        <v>0</v>
      </c>
      <c r="U60" s="9">
        <f>IF($G60=U$1,$H60,0)</f>
        <v>0</v>
      </c>
      <c r="V60" s="9">
        <f>IF($G60=V$1,$H60,0)</f>
        <v>0</v>
      </c>
    </row>
    <row r="61" ht="21.95" customHeight="1">
      <c r="A61" s="28">
        <v>8</v>
      </c>
      <c r="B61" s="29">
        <v>0.006215277777777778</v>
      </c>
      <c r="C61" t="s" s="30">
        <v>110</v>
      </c>
      <c r="D61" s="31">
        <v>217</v>
      </c>
      <c r="E61" t="s" s="30">
        <v>71</v>
      </c>
      <c r="F61" s="31">
        <v>5</v>
      </c>
      <c r="G61" t="s" s="30">
        <v>40</v>
      </c>
      <c r="H61" s="32">
        <v>3</v>
      </c>
      <c r="I61" s="9">
        <f>IF($G61=I$1,$H61,0)</f>
        <v>0</v>
      </c>
      <c r="J61" s="9">
        <f>IF($G61=J$1,$H61,0)</f>
        <v>0</v>
      </c>
      <c r="K61" s="9">
        <f>IF($G61=K$1,$H61,0)</f>
        <v>3</v>
      </c>
      <c r="L61" s="9">
        <f>IF($G61=L$1,$H61,0)</f>
        <v>0</v>
      </c>
      <c r="M61" s="9">
        <f>IF($G61=M$1,$H61,0)</f>
        <v>0</v>
      </c>
      <c r="N61" s="9">
        <f>IF($G61=N$1,$H61,0)</f>
        <v>0</v>
      </c>
      <c r="O61" s="9">
        <f>IF($G61=O$1,$H61,0)</f>
        <v>0</v>
      </c>
      <c r="P61" s="9">
        <f>IF($G61=P$1,$H61,0)</f>
        <v>0</v>
      </c>
      <c r="Q61" s="9">
        <f>IF($G61=Q$1,$H61,0)</f>
        <v>0</v>
      </c>
      <c r="R61" s="9">
        <f>IF($G61=R$1,$H61,0)</f>
        <v>0</v>
      </c>
      <c r="S61" s="9">
        <f>IF($G61=S$1,$H61,0)</f>
        <v>0</v>
      </c>
      <c r="T61" s="9">
        <f>IF($G61=T$1,$H61,0)</f>
        <v>0</v>
      </c>
      <c r="U61" s="9">
        <f>IF($G61=U$1,$H61,0)</f>
        <v>0</v>
      </c>
      <c r="V61" s="9">
        <f>IF($G61=V$1,$H61,0)</f>
        <v>0</v>
      </c>
    </row>
    <row r="62" ht="21.95" customHeight="1">
      <c r="A62" s="28">
        <v>9</v>
      </c>
      <c r="B62" s="29">
        <v>0.006246527777777778</v>
      </c>
      <c r="C62" t="s" s="30">
        <v>111</v>
      </c>
      <c r="D62" s="31">
        <v>202</v>
      </c>
      <c r="E62" t="s" s="30">
        <v>71</v>
      </c>
      <c r="F62" s="31">
        <v>6</v>
      </c>
      <c r="G62" t="s" s="30">
        <v>8</v>
      </c>
      <c r="H62" s="32">
        <v>2</v>
      </c>
      <c r="I62" s="9">
        <f>IF($G62=I$1,$H62,0)</f>
        <v>2</v>
      </c>
      <c r="J62" s="9">
        <f>IF($G62=J$1,$H62,0)</f>
        <v>0</v>
      </c>
      <c r="K62" s="9">
        <f>IF($G62=K$1,$H62,0)</f>
        <v>0</v>
      </c>
      <c r="L62" s="9">
        <f>IF($G62=L$1,$H62,0)</f>
        <v>0</v>
      </c>
      <c r="M62" s="9">
        <f>IF($G62=M$1,$H62,0)</f>
        <v>0</v>
      </c>
      <c r="N62" s="9">
        <f>IF($G62=N$1,$H62,0)</f>
        <v>0</v>
      </c>
      <c r="O62" s="9">
        <f>IF($G62=O$1,$H62,0)</f>
        <v>0</v>
      </c>
      <c r="P62" s="9">
        <f>IF($G62=P$1,$H62,0)</f>
        <v>0</v>
      </c>
      <c r="Q62" s="9">
        <f>IF($G62=Q$1,$H62,0)</f>
        <v>0</v>
      </c>
      <c r="R62" s="9">
        <f>IF($G62=R$1,$H62,0)</f>
        <v>0</v>
      </c>
      <c r="S62" s="9">
        <f>IF($G62=S$1,$H62,0)</f>
        <v>0</v>
      </c>
      <c r="T62" s="9">
        <f>IF($G62=T$1,$H62,0)</f>
        <v>0</v>
      </c>
      <c r="U62" s="9">
        <f>IF($G62=U$1,$H62,0)</f>
        <v>0</v>
      </c>
      <c r="V62" s="9">
        <f>IF($G62=V$1,$H62,0)</f>
        <v>0</v>
      </c>
    </row>
    <row r="63" ht="21.95" customHeight="1">
      <c r="A63" s="28">
        <v>10</v>
      </c>
      <c r="B63" s="29">
        <v>0.006284722222222222</v>
      </c>
      <c r="C63" t="s" s="30">
        <v>112</v>
      </c>
      <c r="D63" s="31">
        <v>312</v>
      </c>
      <c r="E63" t="s" s="30">
        <v>71</v>
      </c>
      <c r="F63" s="31">
        <v>5</v>
      </c>
      <c r="G63" t="s" s="30">
        <v>42</v>
      </c>
      <c r="H63" s="32">
        <v>1</v>
      </c>
      <c r="I63" s="9">
        <f>IF($G63=I$1,$H63,0)</f>
        <v>0</v>
      </c>
      <c r="J63" s="9">
        <f>IF($G63=J$1,$H63,0)</f>
        <v>0</v>
      </c>
      <c r="K63" s="9">
        <f>IF($G63=K$1,$H63,0)</f>
        <v>0</v>
      </c>
      <c r="L63" s="9">
        <f>IF($G63=L$1,$H63,0)</f>
        <v>0</v>
      </c>
      <c r="M63" s="9">
        <f>IF($G63=M$1,$H63,0)</f>
        <v>1</v>
      </c>
      <c r="N63" s="9">
        <f>IF($G63=N$1,$H63,0)</f>
        <v>0</v>
      </c>
      <c r="O63" s="9">
        <f>IF($G63=O$1,$H63,0)</f>
        <v>0</v>
      </c>
      <c r="P63" s="9">
        <f>IF($G63=P$1,$H63,0)</f>
        <v>0</v>
      </c>
      <c r="Q63" s="9">
        <f>IF($G63=Q$1,$H63,0)</f>
        <v>0</v>
      </c>
      <c r="R63" s="9">
        <f>IF($G63=R$1,$H63,0)</f>
        <v>0</v>
      </c>
      <c r="S63" s="9">
        <f>IF($G63=S$1,$H63,0)</f>
        <v>0</v>
      </c>
      <c r="T63" s="9">
        <f>IF($G63=T$1,$H63,0)</f>
        <v>0</v>
      </c>
      <c r="U63" s="9">
        <f>IF($G63=U$1,$H63,0)</f>
        <v>0</v>
      </c>
      <c r="V63" s="9">
        <f>IF($G63=V$1,$H63,0)</f>
        <v>0</v>
      </c>
    </row>
    <row r="64" ht="21.95" customHeight="1">
      <c r="A64" s="28">
        <v>11</v>
      </c>
      <c r="B64" s="29">
        <v>0.006325231481481481</v>
      </c>
      <c r="C64" t="s" s="30">
        <v>113</v>
      </c>
      <c r="D64" s="31">
        <v>309</v>
      </c>
      <c r="E64" t="s" s="30">
        <v>71</v>
      </c>
      <c r="F64" s="31">
        <v>5</v>
      </c>
      <c r="G64" t="s" s="30">
        <v>44</v>
      </c>
      <c r="H64" s="32">
        <v>0</v>
      </c>
      <c r="I64" s="9">
        <f>IF($G64=I$1,$H64,0)</f>
        <v>0</v>
      </c>
      <c r="J64" s="9">
        <f>IF($G64=J$1,$H64,0)</f>
        <v>0</v>
      </c>
      <c r="K64" s="9">
        <f>IF($G64=K$1,$H64,0)</f>
        <v>0</v>
      </c>
      <c r="L64" s="9">
        <f>IF($G64=L$1,$H64,0)</f>
        <v>0</v>
      </c>
      <c r="M64" s="9">
        <f>IF($G64=M$1,$H64,0)</f>
        <v>0</v>
      </c>
      <c r="N64" s="9">
        <f>IF($G64=N$1,$H64,0)</f>
        <v>0</v>
      </c>
      <c r="O64" s="9">
        <f>IF($G64=O$1,$H64,0)</f>
        <v>0</v>
      </c>
      <c r="P64" s="9">
        <f>IF($G64=P$1,$H64,0)</f>
        <v>0</v>
      </c>
      <c r="Q64" s="9">
        <f>IF($G64=Q$1,$H64,0)</f>
        <v>0</v>
      </c>
      <c r="R64" s="9">
        <f>IF($G64=R$1,$H64,0)</f>
        <v>0</v>
      </c>
      <c r="S64" s="9">
        <f>IF($G64=S$1,$H64,0)</f>
        <v>0</v>
      </c>
      <c r="T64" s="9">
        <f>IF($G64=T$1,$H64,0)</f>
        <v>0</v>
      </c>
      <c r="U64" s="9">
        <f>IF($G64=U$1,$H64,0)</f>
        <v>0</v>
      </c>
      <c r="V64" s="9">
        <f>IF($G64=V$1,$H64,0)</f>
        <v>0</v>
      </c>
    </row>
    <row r="65" ht="21.95" customHeight="1">
      <c r="A65" s="28">
        <v>12</v>
      </c>
      <c r="B65" s="29">
        <v>0.006327546296296296</v>
      </c>
      <c r="C65" t="s" s="30">
        <v>114</v>
      </c>
      <c r="D65" s="31">
        <v>399</v>
      </c>
      <c r="E65" t="s" s="30">
        <v>71</v>
      </c>
      <c r="F65" s="31">
        <v>6</v>
      </c>
      <c r="G65" t="s" s="30">
        <v>49</v>
      </c>
      <c r="H65" s="32">
        <v>0</v>
      </c>
      <c r="I65" s="9">
        <f>IF($G65=I$1,$H65,0)</f>
        <v>0</v>
      </c>
      <c r="J65" s="9">
        <f>IF($G65=J$1,$H65,0)</f>
        <v>0</v>
      </c>
      <c r="K65" s="9">
        <f>IF($G65=K$1,$H65,0)</f>
        <v>0</v>
      </c>
      <c r="L65" s="9">
        <f>IF($G65=L$1,$H65,0)</f>
        <v>0</v>
      </c>
      <c r="M65" s="9">
        <f>IF($G65=M$1,$H65,0)</f>
        <v>0</v>
      </c>
      <c r="N65" s="9">
        <f>IF($G65=N$1,$H65,0)</f>
        <v>0</v>
      </c>
      <c r="O65" s="9">
        <f>IF($G65=O$1,$H65,0)</f>
        <v>0</v>
      </c>
      <c r="P65" s="9">
        <f>IF($G65=P$1,$H65,0)</f>
        <v>0</v>
      </c>
      <c r="Q65" s="9">
        <f>IF($G65=Q$1,$H65,0)</f>
        <v>0</v>
      </c>
      <c r="R65" s="9">
        <f>IF($G65=R$1,$H65,0)</f>
        <v>0</v>
      </c>
      <c r="S65" s="9">
        <f>IF($G65=S$1,$H65,0)</f>
        <v>0</v>
      </c>
      <c r="T65" s="9">
        <f>IF($G65=T$1,$H65,0)</f>
        <v>0</v>
      </c>
      <c r="U65" s="9">
        <f>IF($G65=U$1,$H65,0)</f>
        <v>0</v>
      </c>
      <c r="V65" s="9">
        <f>IF($G65=V$1,$H65,0)</f>
        <v>0</v>
      </c>
    </row>
    <row r="66" ht="21.95" customHeight="1">
      <c r="A66" s="28">
        <v>13</v>
      </c>
      <c r="B66" s="29">
        <v>0.006331018518518519</v>
      </c>
      <c r="C66" t="s" s="30">
        <v>115</v>
      </c>
      <c r="D66" s="31">
        <v>131</v>
      </c>
      <c r="E66" t="s" s="30">
        <v>71</v>
      </c>
      <c r="F66" s="31">
        <v>6</v>
      </c>
      <c r="G66" t="s" s="30">
        <v>8</v>
      </c>
      <c r="H66" s="32">
        <v>0</v>
      </c>
      <c r="I66" s="9">
        <f>IF($G66=I$1,$H66,0)</f>
        <v>0</v>
      </c>
      <c r="J66" s="9">
        <f>IF($G66=J$1,$H66,0)</f>
        <v>0</v>
      </c>
      <c r="K66" s="9">
        <f>IF($G66=K$1,$H66,0)</f>
        <v>0</v>
      </c>
      <c r="L66" s="9">
        <f>IF($G66=L$1,$H66,0)</f>
        <v>0</v>
      </c>
      <c r="M66" s="9">
        <f>IF($G66=M$1,$H66,0)</f>
        <v>0</v>
      </c>
      <c r="N66" s="9">
        <f>IF($G66=N$1,$H66,0)</f>
        <v>0</v>
      </c>
      <c r="O66" s="9">
        <f>IF($G66=O$1,$H66,0)</f>
        <v>0</v>
      </c>
      <c r="P66" s="9">
        <f>IF($G66=P$1,$H66,0)</f>
        <v>0</v>
      </c>
      <c r="Q66" s="9">
        <f>IF($G66=Q$1,$H66,0)</f>
        <v>0</v>
      </c>
      <c r="R66" s="9">
        <f>IF($G66=R$1,$H66,0)</f>
        <v>0</v>
      </c>
      <c r="S66" s="9">
        <f>IF($G66=S$1,$H66,0)</f>
        <v>0</v>
      </c>
      <c r="T66" s="9">
        <f>IF($G66=T$1,$H66,0)</f>
        <v>0</v>
      </c>
      <c r="U66" s="9">
        <f>IF($G66=U$1,$H66,0)</f>
        <v>0</v>
      </c>
      <c r="V66" s="9">
        <f>IF($G66=V$1,$H66,0)</f>
        <v>0</v>
      </c>
    </row>
    <row r="67" ht="21.95" customHeight="1">
      <c r="A67" s="28">
        <v>14</v>
      </c>
      <c r="B67" s="29">
        <v>0.006336805555555556</v>
      </c>
      <c r="C67" t="s" s="30">
        <v>116</v>
      </c>
      <c r="D67" s="31">
        <v>396</v>
      </c>
      <c r="E67" t="s" s="30">
        <v>71</v>
      </c>
      <c r="F67" s="31">
        <v>5</v>
      </c>
      <c r="G67" t="s" s="30">
        <v>47</v>
      </c>
      <c r="H67" s="32">
        <v>0</v>
      </c>
      <c r="I67" s="9">
        <f>IF($G67=I$1,$H67,0)</f>
        <v>0</v>
      </c>
      <c r="J67" s="9">
        <f>IF($G67=J$1,$H67,0)</f>
        <v>0</v>
      </c>
      <c r="K67" s="9">
        <f>IF($G67=K$1,$H67,0)</f>
        <v>0</v>
      </c>
      <c r="L67" s="9">
        <f>IF($G67=L$1,$H67,0)</f>
        <v>0</v>
      </c>
      <c r="M67" s="9">
        <f>IF($G67=M$1,$H67,0)</f>
        <v>0</v>
      </c>
      <c r="N67" s="9">
        <f>IF($G67=N$1,$H67,0)</f>
        <v>0</v>
      </c>
      <c r="O67" s="9">
        <f>IF($G67=O$1,$H67,0)</f>
        <v>0</v>
      </c>
      <c r="P67" s="9">
        <f>IF($G67=P$1,$H67,0)</f>
        <v>0</v>
      </c>
      <c r="Q67" s="9">
        <f>IF($G67=Q$1,$H67,0)</f>
        <v>0</v>
      </c>
      <c r="R67" s="9">
        <f>IF($G67=R$1,$H67,0)</f>
        <v>0</v>
      </c>
      <c r="S67" s="9">
        <f>IF($G67=S$1,$H67,0)</f>
        <v>0</v>
      </c>
      <c r="T67" s="9">
        <f>IF($G67=T$1,$H67,0)</f>
        <v>0</v>
      </c>
      <c r="U67" s="9">
        <f>IF($G67=U$1,$H67,0)</f>
        <v>0</v>
      </c>
      <c r="V67" s="9">
        <f>IF($G67=V$1,$H67,0)</f>
        <v>0</v>
      </c>
    </row>
    <row r="68" ht="21.95" customHeight="1">
      <c r="A68" s="28">
        <v>15</v>
      </c>
      <c r="B68" s="29">
        <v>0.006396990740740741</v>
      </c>
      <c r="C68" t="s" s="30">
        <v>117</v>
      </c>
      <c r="D68" s="31">
        <v>66</v>
      </c>
      <c r="E68" t="s" s="30">
        <v>71</v>
      </c>
      <c r="F68" s="31">
        <v>5</v>
      </c>
      <c r="G68" t="s" s="30">
        <v>45</v>
      </c>
      <c r="H68" s="32">
        <v>0</v>
      </c>
      <c r="I68" s="9">
        <f>IF($G68=I$1,$H68,0)</f>
        <v>0</v>
      </c>
      <c r="J68" s="9">
        <f>IF($G68=J$1,$H68,0)</f>
        <v>0</v>
      </c>
      <c r="K68" s="9">
        <f>IF($G68=K$1,$H68,0)</f>
        <v>0</v>
      </c>
      <c r="L68" s="9">
        <f>IF($G68=L$1,$H68,0)</f>
        <v>0</v>
      </c>
      <c r="M68" s="9">
        <f>IF($G68=M$1,$H68,0)</f>
        <v>0</v>
      </c>
      <c r="N68" s="9">
        <f>IF($G68=N$1,$H68,0)</f>
        <v>0</v>
      </c>
      <c r="O68" s="9">
        <f>IF($G68=O$1,$H68,0)</f>
        <v>0</v>
      </c>
      <c r="P68" s="9">
        <f>IF($G68=P$1,$H68,0)</f>
        <v>0</v>
      </c>
      <c r="Q68" s="9">
        <f>IF($G68=Q$1,$H68,0)</f>
        <v>0</v>
      </c>
      <c r="R68" s="9">
        <f>IF($G68=R$1,$H68,0)</f>
        <v>0</v>
      </c>
      <c r="S68" s="9">
        <f>IF($G68=S$1,$H68,0)</f>
        <v>0</v>
      </c>
      <c r="T68" s="9">
        <f>IF($G68=T$1,$H68,0)</f>
        <v>0</v>
      </c>
      <c r="U68" s="9">
        <f>IF($G68=U$1,$H68,0)</f>
        <v>0</v>
      </c>
      <c r="V68" s="9">
        <f>IF($G68=V$1,$H68,0)</f>
        <v>0</v>
      </c>
    </row>
    <row r="69" ht="21.95" customHeight="1">
      <c r="A69" s="42"/>
      <c r="B69" s="34"/>
      <c r="C69" s="9"/>
      <c r="D69" s="9"/>
      <c r="E69" s="9"/>
      <c r="F69" s="9"/>
      <c r="G69" s="9"/>
      <c r="H69" s="32"/>
      <c r="I69" s="9">
        <f>IF($G69=I$1,$H69,0)</f>
        <v>0</v>
      </c>
      <c r="J69" s="9">
        <f>IF($G69=J$1,$H69,0)</f>
        <v>0</v>
      </c>
      <c r="K69" s="9">
        <f>IF($G69=K$1,$H69,0)</f>
        <v>0</v>
      </c>
      <c r="L69" s="9">
        <f>IF($G69=L$1,$H69,0)</f>
        <v>0</v>
      </c>
      <c r="M69" s="9">
        <f>IF($G69=M$1,$H69,0)</f>
        <v>0</v>
      </c>
      <c r="N69" s="9">
        <f>IF($G69=N$1,$H69,0)</f>
        <v>0</v>
      </c>
      <c r="O69" s="9">
        <f>IF($G69=O$1,$H69,0)</f>
        <v>0</v>
      </c>
      <c r="P69" s="9">
        <f>IF($G69=P$1,$H69,0)</f>
        <v>0</v>
      </c>
      <c r="Q69" s="9">
        <f>IF($G69=Q$1,$H69,0)</f>
        <v>0</v>
      </c>
      <c r="R69" s="9">
        <f>IF($G69=R$1,$H69,0)</f>
        <v>0</v>
      </c>
      <c r="S69" s="9">
        <f>IF($G69=S$1,$H69,0)</f>
        <v>0</v>
      </c>
      <c r="T69" s="9">
        <f>IF($G69=T$1,$H69,0)</f>
        <v>0</v>
      </c>
      <c r="U69" s="9">
        <f>IF($G69=U$1,$H69,0)</f>
        <v>0</v>
      </c>
      <c r="V69" s="9">
        <f>IF($G69=V$1,$H69,0)</f>
        <v>0</v>
      </c>
    </row>
    <row r="70" ht="21.95" customHeight="1">
      <c r="A70" s="37"/>
      <c r="B70" s="38"/>
      <c r="C70" t="s" s="39">
        <v>118</v>
      </c>
      <c r="D70" s="40"/>
      <c r="E70" s="40"/>
      <c r="F70" s="40"/>
      <c r="G70" s="41"/>
      <c r="H70" s="32"/>
      <c r="I70" s="9">
        <f>IF($G70=I$1,$H70,0)</f>
        <v>0</v>
      </c>
      <c r="J70" s="9">
        <f>IF($G70=J$1,$H70,0)</f>
        <v>0</v>
      </c>
      <c r="K70" s="9">
        <f>IF($G70=K$1,$H70,0)</f>
        <v>0</v>
      </c>
      <c r="L70" s="9">
        <f>IF($G70=L$1,$H70,0)</f>
        <v>0</v>
      </c>
      <c r="M70" s="9">
        <f>IF($G70=M$1,$H70,0)</f>
        <v>0</v>
      </c>
      <c r="N70" s="9">
        <f>IF($G70=N$1,$H70,0)</f>
        <v>0</v>
      </c>
      <c r="O70" s="9">
        <f>IF($G70=O$1,$H70,0)</f>
        <v>0</v>
      </c>
      <c r="P70" s="9">
        <f>IF($G70=P$1,$H70,0)</f>
        <v>0</v>
      </c>
      <c r="Q70" s="9">
        <f>IF($G70=Q$1,$H70,0)</f>
        <v>0</v>
      </c>
      <c r="R70" s="9">
        <f>IF($G70=R$1,$H70,0)</f>
        <v>0</v>
      </c>
      <c r="S70" s="9">
        <f>IF($G70=S$1,$H70,0)</f>
        <v>0</v>
      </c>
      <c r="T70" s="9">
        <f>IF($G70=T$1,$H70,0)</f>
        <v>0</v>
      </c>
      <c r="U70" s="9">
        <f>IF($G70=U$1,$H70,0)</f>
        <v>0</v>
      </c>
      <c r="V70" s="9">
        <f>IF($G70=V$1,$H70,0)</f>
        <v>0</v>
      </c>
    </row>
    <row r="71" ht="35.95" customHeight="1">
      <c r="A71" s="28">
        <v>1</v>
      </c>
      <c r="B71" s="29">
        <v>0.007380787037037037</v>
      </c>
      <c r="C71" t="s" s="30">
        <v>119</v>
      </c>
      <c r="D71" s="31">
        <v>59</v>
      </c>
      <c r="E71" t="s" s="30">
        <v>54</v>
      </c>
      <c r="F71" s="31">
        <v>8</v>
      </c>
      <c r="G71" t="s" s="30">
        <v>47</v>
      </c>
      <c r="H71" s="32">
        <v>10</v>
      </c>
      <c r="I71" s="9">
        <f>IF($G71=I$1,$H71,0)</f>
        <v>0</v>
      </c>
      <c r="J71" s="9">
        <f>IF($G71=J$1,$H71,0)</f>
        <v>0</v>
      </c>
      <c r="K71" s="9">
        <f>IF($G71=K$1,$H71,0)</f>
        <v>0</v>
      </c>
      <c r="L71" s="9">
        <f>IF($G71=L$1,$H71,0)</f>
        <v>0</v>
      </c>
      <c r="M71" s="9">
        <f>IF($G71=M$1,$H71,0)</f>
        <v>0</v>
      </c>
      <c r="N71" s="9">
        <f>IF($G71=N$1,$H71,0)</f>
        <v>0</v>
      </c>
      <c r="O71" s="9">
        <f>IF($G71=O$1,$H71,0)</f>
        <v>0</v>
      </c>
      <c r="P71" s="9">
        <f>IF($G71=P$1,$H71,0)</f>
        <v>0</v>
      </c>
      <c r="Q71" s="9">
        <f>IF($G71=Q$1,$H71,0)</f>
        <v>0</v>
      </c>
      <c r="R71" s="9">
        <f>IF($G71=R$1,$H71,0)</f>
        <v>10</v>
      </c>
      <c r="S71" s="9">
        <f>IF($G71=S$1,$H71,0)</f>
        <v>0</v>
      </c>
      <c r="T71" s="9">
        <f>IF($G71=T$1,$H71,0)</f>
        <v>0</v>
      </c>
      <c r="U71" s="9">
        <f>IF($G71=U$1,$H71,0)</f>
        <v>0</v>
      </c>
      <c r="V71" s="9">
        <f>IF($G71=V$1,$H71,0)</f>
        <v>0</v>
      </c>
    </row>
    <row r="72" ht="21.95" customHeight="1">
      <c r="A72" s="28">
        <v>2</v>
      </c>
      <c r="B72" s="29">
        <v>0.007699074074074074</v>
      </c>
      <c r="C72" t="s" s="30">
        <v>120</v>
      </c>
      <c r="D72" s="31">
        <v>95</v>
      </c>
      <c r="E72" t="s" s="30">
        <v>54</v>
      </c>
      <c r="F72" s="31">
        <v>7</v>
      </c>
      <c r="G72" t="s" s="30">
        <v>8</v>
      </c>
      <c r="H72" s="32">
        <v>9</v>
      </c>
      <c r="I72" s="9">
        <f>IF($G72=I$1,$H72,0)</f>
        <v>9</v>
      </c>
      <c r="J72" s="9">
        <f>IF($G72=J$1,$H72,0)</f>
        <v>0</v>
      </c>
      <c r="K72" s="9">
        <f>IF($G72=K$1,$H72,0)</f>
        <v>0</v>
      </c>
      <c r="L72" s="9">
        <f>IF($G72=L$1,$H72,0)</f>
        <v>0</v>
      </c>
      <c r="M72" s="9">
        <f>IF($G72=M$1,$H72,0)</f>
        <v>0</v>
      </c>
      <c r="N72" s="9">
        <f>IF($G72=N$1,$H72,0)</f>
        <v>0</v>
      </c>
      <c r="O72" s="9">
        <f>IF($G72=O$1,$H72,0)</f>
        <v>0</v>
      </c>
      <c r="P72" s="9">
        <f>IF($G72=P$1,$H72,0)</f>
        <v>0</v>
      </c>
      <c r="Q72" s="9">
        <f>IF($G72=Q$1,$H72,0)</f>
        <v>0</v>
      </c>
      <c r="R72" s="9">
        <f>IF($G72=R$1,$H72,0)</f>
        <v>0</v>
      </c>
      <c r="S72" s="9">
        <f>IF($G72=S$1,$H72,0)</f>
        <v>0</v>
      </c>
      <c r="T72" s="9">
        <f>IF($G72=T$1,$H72,0)</f>
        <v>0</v>
      </c>
      <c r="U72" s="9">
        <f>IF($G72=U$1,$H72,0)</f>
        <v>0</v>
      </c>
      <c r="V72" s="9">
        <f>IF($G72=V$1,$H72,0)</f>
        <v>0</v>
      </c>
    </row>
    <row r="73" ht="21.95" customHeight="1">
      <c r="A73" s="28">
        <v>3</v>
      </c>
      <c r="B73" s="29">
        <v>0.007781249999999999</v>
      </c>
      <c r="C73" t="s" s="30">
        <v>121</v>
      </c>
      <c r="D73" s="31">
        <v>245</v>
      </c>
      <c r="E73" t="s" s="30">
        <v>54</v>
      </c>
      <c r="F73" s="31">
        <v>7</v>
      </c>
      <c r="G73" t="s" s="30">
        <v>42</v>
      </c>
      <c r="H73" s="32">
        <v>8</v>
      </c>
      <c r="I73" s="9">
        <f>IF($G73=I$1,$H73,0)</f>
        <v>0</v>
      </c>
      <c r="J73" s="9">
        <f>IF($G73=J$1,$H73,0)</f>
        <v>0</v>
      </c>
      <c r="K73" s="9">
        <f>IF($G73=K$1,$H73,0)</f>
        <v>0</v>
      </c>
      <c r="L73" s="9">
        <f>IF($G73=L$1,$H73,0)</f>
        <v>0</v>
      </c>
      <c r="M73" s="9">
        <f>IF($G73=M$1,$H73,0)</f>
        <v>8</v>
      </c>
      <c r="N73" s="9">
        <f>IF($G73=N$1,$H73,0)</f>
        <v>0</v>
      </c>
      <c r="O73" s="9">
        <f>IF($G73=O$1,$H73,0)</f>
        <v>0</v>
      </c>
      <c r="P73" s="9">
        <f>IF($G73=P$1,$H73,0)</f>
        <v>0</v>
      </c>
      <c r="Q73" s="9">
        <f>IF($G73=Q$1,$H73,0)</f>
        <v>0</v>
      </c>
      <c r="R73" s="9">
        <f>IF($G73=R$1,$H73,0)</f>
        <v>0</v>
      </c>
      <c r="S73" s="9">
        <f>IF($G73=S$1,$H73,0)</f>
        <v>0</v>
      </c>
      <c r="T73" s="9">
        <f>IF($G73=T$1,$H73,0)</f>
        <v>0</v>
      </c>
      <c r="U73" s="9">
        <f>IF($G73=U$1,$H73,0)</f>
        <v>0</v>
      </c>
      <c r="V73" s="9">
        <f>IF($G73=V$1,$H73,0)</f>
        <v>0</v>
      </c>
    </row>
    <row r="74" ht="21.95" customHeight="1">
      <c r="A74" s="28">
        <v>4</v>
      </c>
      <c r="B74" s="29">
        <v>0.007879629629629629</v>
      </c>
      <c r="C74" t="s" s="30">
        <v>122</v>
      </c>
      <c r="D74" s="31">
        <v>397</v>
      </c>
      <c r="E74" t="s" s="30">
        <v>54</v>
      </c>
      <c r="F74" s="31">
        <v>8</v>
      </c>
      <c r="G74" t="s" s="30">
        <v>47</v>
      </c>
      <c r="H74" s="32">
        <v>7</v>
      </c>
      <c r="I74" s="9">
        <f>IF($G74=I$1,$H74,0)</f>
        <v>0</v>
      </c>
      <c r="J74" s="9">
        <f>IF($G74=J$1,$H74,0)</f>
        <v>0</v>
      </c>
      <c r="K74" s="9">
        <f>IF($G74=K$1,$H74,0)</f>
        <v>0</v>
      </c>
      <c r="L74" s="9">
        <f>IF($G74=L$1,$H74,0)</f>
        <v>0</v>
      </c>
      <c r="M74" s="9">
        <f>IF($G74=M$1,$H74,0)</f>
        <v>0</v>
      </c>
      <c r="N74" s="9">
        <f>IF($G74=N$1,$H74,0)</f>
        <v>0</v>
      </c>
      <c r="O74" s="9">
        <f>IF($G74=O$1,$H74,0)</f>
        <v>0</v>
      </c>
      <c r="P74" s="9">
        <f>IF($G74=P$1,$H74,0)</f>
        <v>0</v>
      </c>
      <c r="Q74" s="9">
        <f>IF($G74=Q$1,$H74,0)</f>
        <v>0</v>
      </c>
      <c r="R74" s="9">
        <f>IF($G74=R$1,$H74,0)</f>
        <v>7</v>
      </c>
      <c r="S74" s="9">
        <f>IF($G74=S$1,$H74,0)</f>
        <v>0</v>
      </c>
      <c r="T74" s="9">
        <f>IF($G74=T$1,$H74,0)</f>
        <v>0</v>
      </c>
      <c r="U74" s="9">
        <f>IF($G74=U$1,$H74,0)</f>
        <v>0</v>
      </c>
      <c r="V74" s="9">
        <f>IF($G74=V$1,$H74,0)</f>
        <v>0</v>
      </c>
    </row>
    <row r="75" ht="21.95" customHeight="1">
      <c r="A75" s="28">
        <v>5</v>
      </c>
      <c r="B75" s="29">
        <v>0.008046296296296296</v>
      </c>
      <c r="C75" t="s" s="30">
        <v>123</v>
      </c>
      <c r="D75" s="31">
        <v>239</v>
      </c>
      <c r="E75" t="s" s="30">
        <v>54</v>
      </c>
      <c r="F75" s="31">
        <v>8</v>
      </c>
      <c r="G75" t="s" s="30">
        <v>49</v>
      </c>
      <c r="H75" s="32">
        <v>6</v>
      </c>
      <c r="I75" s="9">
        <f>IF($G75=I$1,$H75,0)</f>
        <v>0</v>
      </c>
      <c r="J75" s="9">
        <f>IF($G75=J$1,$H75,0)</f>
        <v>0</v>
      </c>
      <c r="K75" s="9">
        <f>IF($G75=K$1,$H75,0)</f>
        <v>0</v>
      </c>
      <c r="L75" s="9">
        <f>IF($G75=L$1,$H75,0)</f>
        <v>0</v>
      </c>
      <c r="M75" s="9">
        <f>IF($G75=M$1,$H75,0)</f>
        <v>0</v>
      </c>
      <c r="N75" s="9">
        <f>IF($G75=N$1,$H75,0)</f>
        <v>0</v>
      </c>
      <c r="O75" s="9">
        <f>IF($G75=O$1,$H75,0)</f>
        <v>0</v>
      </c>
      <c r="P75" s="9">
        <f>IF($G75=P$1,$H75,0)</f>
        <v>0</v>
      </c>
      <c r="Q75" s="9">
        <f>IF($G75=Q$1,$H75,0)</f>
        <v>0</v>
      </c>
      <c r="R75" s="9">
        <f>IF($G75=R$1,$H75,0)</f>
        <v>0</v>
      </c>
      <c r="S75" s="9">
        <f>IF($G75=S$1,$H75,0)</f>
        <v>0</v>
      </c>
      <c r="T75" s="9">
        <f>IF($G75=T$1,$H75,0)</f>
        <v>6</v>
      </c>
      <c r="U75" s="9">
        <f>IF($G75=U$1,$H75,0)</f>
        <v>0</v>
      </c>
      <c r="V75" s="9">
        <f>IF($G75=V$1,$H75,0)</f>
        <v>0</v>
      </c>
    </row>
    <row r="76" ht="21.95" customHeight="1">
      <c r="A76" s="28">
        <v>6</v>
      </c>
      <c r="B76" s="29">
        <v>0.008085648148148149</v>
      </c>
      <c r="C76" t="s" s="30">
        <v>124</v>
      </c>
      <c r="D76" s="31">
        <v>56</v>
      </c>
      <c r="E76" t="s" s="30">
        <v>54</v>
      </c>
      <c r="F76" s="31">
        <v>8</v>
      </c>
      <c r="G76" t="s" s="30">
        <v>48</v>
      </c>
      <c r="H76" s="32">
        <v>5</v>
      </c>
      <c r="I76" s="9">
        <f>IF($G76=I$1,$H76,0)</f>
        <v>0</v>
      </c>
      <c r="J76" s="9">
        <f>IF($G76=J$1,$H76,0)</f>
        <v>0</v>
      </c>
      <c r="K76" s="9">
        <f>IF($G76=K$1,$H76,0)</f>
        <v>0</v>
      </c>
      <c r="L76" s="9">
        <f>IF($G76=L$1,$H76,0)</f>
        <v>0</v>
      </c>
      <c r="M76" s="9">
        <f>IF($G76=M$1,$H76,0)</f>
        <v>0</v>
      </c>
      <c r="N76" s="9">
        <f>IF($G76=N$1,$H76,0)</f>
        <v>0</v>
      </c>
      <c r="O76" s="9">
        <f>IF($G76=O$1,$H76,0)</f>
        <v>0</v>
      </c>
      <c r="P76" s="9">
        <f>IF($G76=P$1,$H76,0)</f>
        <v>0</v>
      </c>
      <c r="Q76" s="9">
        <f>IF($G76=Q$1,$H76,0)</f>
        <v>0</v>
      </c>
      <c r="R76" s="9">
        <f>IF($G76=R$1,$H76,0)</f>
        <v>0</v>
      </c>
      <c r="S76" s="9">
        <f>IF($G76=S$1,$H76,0)</f>
        <v>5</v>
      </c>
      <c r="T76" s="9">
        <f>IF($G76=T$1,$H76,0)</f>
        <v>0</v>
      </c>
      <c r="U76" s="9">
        <f>IF($G76=U$1,$H76,0)</f>
        <v>0</v>
      </c>
      <c r="V76" s="9">
        <f>IF($G76=V$1,$H76,0)</f>
        <v>0</v>
      </c>
    </row>
    <row r="77" ht="21.95" customHeight="1">
      <c r="A77" s="28">
        <v>7</v>
      </c>
      <c r="B77" s="29">
        <v>0.008092592592592594</v>
      </c>
      <c r="C77" t="s" s="30">
        <v>125</v>
      </c>
      <c r="D77" s="31">
        <v>244</v>
      </c>
      <c r="E77" t="s" s="30">
        <v>54</v>
      </c>
      <c r="F77" s="31">
        <v>7</v>
      </c>
      <c r="G77" t="s" s="30">
        <v>42</v>
      </c>
      <c r="H77" s="32">
        <v>4</v>
      </c>
      <c r="I77" s="9">
        <f>IF($G77=I$1,$H77,0)</f>
        <v>0</v>
      </c>
      <c r="J77" s="9">
        <f>IF($G77=J$1,$H77,0)</f>
        <v>0</v>
      </c>
      <c r="K77" s="9">
        <f>IF($G77=K$1,$H77,0)</f>
        <v>0</v>
      </c>
      <c r="L77" s="9">
        <f>IF($G77=L$1,$H77,0)</f>
        <v>0</v>
      </c>
      <c r="M77" s="9">
        <f>IF($G77=M$1,$H77,0)</f>
        <v>4</v>
      </c>
      <c r="N77" s="9">
        <f>IF($G77=N$1,$H77,0)</f>
        <v>0</v>
      </c>
      <c r="O77" s="9">
        <f>IF($G77=O$1,$H77,0)</f>
        <v>0</v>
      </c>
      <c r="P77" s="9">
        <f>IF($G77=P$1,$H77,0)</f>
        <v>0</v>
      </c>
      <c r="Q77" s="9">
        <f>IF($G77=Q$1,$H77,0)</f>
        <v>0</v>
      </c>
      <c r="R77" s="9">
        <f>IF($G77=R$1,$H77,0)</f>
        <v>0</v>
      </c>
      <c r="S77" s="9">
        <f>IF($G77=S$1,$H77,0)</f>
        <v>0</v>
      </c>
      <c r="T77" s="9">
        <f>IF($G77=T$1,$H77,0)</f>
        <v>0</v>
      </c>
      <c r="U77" s="9">
        <f>IF($G77=U$1,$H77,0)</f>
        <v>0</v>
      </c>
      <c r="V77" s="9">
        <f>IF($G77=V$1,$H77,0)</f>
        <v>0</v>
      </c>
    </row>
    <row r="78" ht="21.95" customHeight="1">
      <c r="A78" s="28">
        <v>8</v>
      </c>
      <c r="B78" s="29">
        <v>0.008358796296296296</v>
      </c>
      <c r="C78" t="s" s="30">
        <v>126</v>
      </c>
      <c r="D78" s="31">
        <v>67</v>
      </c>
      <c r="E78" t="s" s="30">
        <v>54</v>
      </c>
      <c r="F78" s="31">
        <v>7</v>
      </c>
      <c r="G78" t="s" s="30">
        <v>45</v>
      </c>
      <c r="H78" s="32">
        <v>3</v>
      </c>
      <c r="I78" s="9">
        <f>IF($G78=I$1,$H78,0)</f>
        <v>0</v>
      </c>
      <c r="J78" s="9">
        <f>IF($G78=J$1,$H78,0)</f>
        <v>0</v>
      </c>
      <c r="K78" s="9">
        <f>IF($G78=K$1,$H78,0)</f>
        <v>0</v>
      </c>
      <c r="L78" s="9">
        <f>IF($G78=L$1,$H78,0)</f>
        <v>0</v>
      </c>
      <c r="M78" s="9">
        <f>IF($G78=M$1,$H78,0)</f>
        <v>0</v>
      </c>
      <c r="N78" s="9">
        <f>IF($G78=N$1,$H78,0)</f>
        <v>0</v>
      </c>
      <c r="O78" s="9">
        <f>IF($G78=O$1,$H78,0)</f>
        <v>0</v>
      </c>
      <c r="P78" s="9">
        <f>IF($G78=P$1,$H78,0)</f>
        <v>3</v>
      </c>
      <c r="Q78" s="9">
        <f>IF($G78=Q$1,$H78,0)</f>
        <v>0</v>
      </c>
      <c r="R78" s="9">
        <f>IF($G78=R$1,$H78,0)</f>
        <v>0</v>
      </c>
      <c r="S78" s="9">
        <f>IF($G78=S$1,$H78,0)</f>
        <v>0</v>
      </c>
      <c r="T78" s="9">
        <f>IF($G78=T$1,$H78,0)</f>
        <v>0</v>
      </c>
      <c r="U78" s="9">
        <f>IF($G78=U$1,$H78,0)</f>
        <v>0</v>
      </c>
      <c r="V78" s="9">
        <f>IF($G78=V$1,$H78,0)</f>
        <v>0</v>
      </c>
    </row>
    <row r="79" ht="21.95" customHeight="1">
      <c r="A79" s="28">
        <v>9</v>
      </c>
      <c r="B79" s="29">
        <v>0.008707175925925925</v>
      </c>
      <c r="C79" t="s" s="30">
        <v>127</v>
      </c>
      <c r="D79" s="31">
        <v>110</v>
      </c>
      <c r="E79" t="s" s="30">
        <v>54</v>
      </c>
      <c r="F79" s="31">
        <v>7</v>
      </c>
      <c r="G79" t="s" s="30">
        <v>42</v>
      </c>
      <c r="H79" s="32">
        <v>2</v>
      </c>
      <c r="I79" s="9">
        <f>IF($G79=I$1,$H79,0)</f>
        <v>0</v>
      </c>
      <c r="J79" s="9">
        <f>IF($G79=J$1,$H79,0)</f>
        <v>0</v>
      </c>
      <c r="K79" s="9">
        <f>IF($G79=K$1,$H79,0)</f>
        <v>0</v>
      </c>
      <c r="L79" s="9">
        <f>IF($G79=L$1,$H79,0)</f>
        <v>0</v>
      </c>
      <c r="M79" s="9">
        <f>IF($G79=M$1,$H79,0)</f>
        <v>2</v>
      </c>
      <c r="N79" s="9">
        <f>IF($G79=N$1,$H79,0)</f>
        <v>0</v>
      </c>
      <c r="O79" s="9">
        <f>IF($G79=O$1,$H79,0)</f>
        <v>0</v>
      </c>
      <c r="P79" s="9">
        <f>IF($G79=P$1,$H79,0)</f>
        <v>0</v>
      </c>
      <c r="Q79" s="9">
        <f>IF($G79=Q$1,$H79,0)</f>
        <v>0</v>
      </c>
      <c r="R79" s="9">
        <f>IF($G79=R$1,$H79,0)</f>
        <v>0</v>
      </c>
      <c r="S79" s="9">
        <f>IF($G79=S$1,$H79,0)</f>
        <v>0</v>
      </c>
      <c r="T79" s="9">
        <f>IF($G79=T$1,$H79,0)</f>
        <v>0</v>
      </c>
      <c r="U79" s="9">
        <f>IF($G79=U$1,$H79,0)</f>
        <v>0</v>
      </c>
      <c r="V79" s="9">
        <f>IF($G79=V$1,$H79,0)</f>
        <v>0</v>
      </c>
    </row>
    <row r="80" ht="21.95" customHeight="1">
      <c r="A80" s="28">
        <v>10</v>
      </c>
      <c r="B80" s="29">
        <v>0.008947916666666667</v>
      </c>
      <c r="C80" t="s" s="30">
        <v>128</v>
      </c>
      <c r="D80" s="31">
        <v>185</v>
      </c>
      <c r="E80" t="s" s="30">
        <v>54</v>
      </c>
      <c r="F80" s="31">
        <v>8</v>
      </c>
      <c r="G80" t="s" s="30">
        <v>42</v>
      </c>
      <c r="H80" s="32">
        <v>1</v>
      </c>
      <c r="I80" s="9">
        <f>IF($G80=I$1,$H80,0)</f>
        <v>0</v>
      </c>
      <c r="J80" s="9">
        <f>IF($G80=J$1,$H80,0)</f>
        <v>0</v>
      </c>
      <c r="K80" s="9">
        <f>IF($G80=K$1,$H80,0)</f>
        <v>0</v>
      </c>
      <c r="L80" s="9">
        <f>IF($G80=L$1,$H80,0)</f>
        <v>0</v>
      </c>
      <c r="M80" s="9">
        <f>IF($G80=M$1,$H80,0)</f>
        <v>1</v>
      </c>
      <c r="N80" s="9">
        <f>IF($G80=N$1,$H80,0)</f>
        <v>0</v>
      </c>
      <c r="O80" s="9">
        <f>IF($G80=O$1,$H80,0)</f>
        <v>0</v>
      </c>
      <c r="P80" s="9">
        <f>IF($G80=P$1,$H80,0)</f>
        <v>0</v>
      </c>
      <c r="Q80" s="9">
        <f>IF($G80=Q$1,$H80,0)</f>
        <v>0</v>
      </c>
      <c r="R80" s="9">
        <f>IF($G80=R$1,$H80,0)</f>
        <v>0</v>
      </c>
      <c r="S80" s="9">
        <f>IF($G80=S$1,$H80,0)</f>
        <v>0</v>
      </c>
      <c r="T80" s="9">
        <f>IF($G80=T$1,$H80,0)</f>
        <v>0</v>
      </c>
      <c r="U80" s="9">
        <f>IF($G80=U$1,$H80,0)</f>
        <v>0</v>
      </c>
      <c r="V80" s="9">
        <f>IF($G80=V$1,$H80,0)</f>
        <v>0</v>
      </c>
    </row>
    <row r="81" ht="21.95" customHeight="1">
      <c r="A81" s="28">
        <v>11</v>
      </c>
      <c r="B81" s="29">
        <v>0.009170138888888889</v>
      </c>
      <c r="C81" t="s" s="30">
        <v>129</v>
      </c>
      <c r="D81" s="31">
        <v>104</v>
      </c>
      <c r="E81" t="s" s="30">
        <v>54</v>
      </c>
      <c r="F81" s="31">
        <v>7</v>
      </c>
      <c r="G81" t="s" s="30">
        <v>39</v>
      </c>
      <c r="H81" s="32">
        <v>0</v>
      </c>
      <c r="I81" s="9">
        <f>IF($G81=I$1,$H81,0)</f>
        <v>0</v>
      </c>
      <c r="J81" s="9">
        <f>IF($G81=J$1,$H81,0)</f>
        <v>0</v>
      </c>
      <c r="K81" s="9">
        <f>IF($G81=K$1,$H81,0)</f>
        <v>0</v>
      </c>
      <c r="L81" s="9">
        <f>IF($G81=L$1,$H81,0)</f>
        <v>0</v>
      </c>
      <c r="M81" s="9">
        <f>IF($G81=M$1,$H81,0)</f>
        <v>0</v>
      </c>
      <c r="N81" s="9">
        <f>IF($G81=N$1,$H81,0)</f>
        <v>0</v>
      </c>
      <c r="O81" s="9">
        <f>IF($G81=O$1,$H81,0)</f>
        <v>0</v>
      </c>
      <c r="P81" s="9">
        <f>IF($G81=P$1,$H81,0)</f>
        <v>0</v>
      </c>
      <c r="Q81" s="9">
        <f>IF($G81=Q$1,$H81,0)</f>
        <v>0</v>
      </c>
      <c r="R81" s="9">
        <f>IF($G81=R$1,$H81,0)</f>
        <v>0</v>
      </c>
      <c r="S81" s="9">
        <f>IF($G81=S$1,$H81,0)</f>
        <v>0</v>
      </c>
      <c r="T81" s="9">
        <f>IF($G81=T$1,$H81,0)</f>
        <v>0</v>
      </c>
      <c r="U81" s="9">
        <f>IF($G81=U$1,$H81,0)</f>
        <v>0</v>
      </c>
      <c r="V81" s="9">
        <f>IF($G81=V$1,$H81,0)</f>
        <v>0</v>
      </c>
    </row>
    <row r="82" ht="21.95" customHeight="1">
      <c r="A82" s="28">
        <v>12</v>
      </c>
      <c r="B82" s="29">
        <v>0.009459490740740741</v>
      </c>
      <c r="C82" t="s" s="30">
        <v>130</v>
      </c>
      <c r="D82" s="31">
        <v>280</v>
      </c>
      <c r="E82" t="s" s="30">
        <v>54</v>
      </c>
      <c r="F82" s="31">
        <v>7</v>
      </c>
      <c r="G82" t="s" s="30">
        <v>42</v>
      </c>
      <c r="H82" s="32">
        <v>0</v>
      </c>
      <c r="I82" s="9">
        <f>IF($G82=I$1,$H82,0)</f>
        <v>0</v>
      </c>
      <c r="J82" s="9">
        <f>IF($G82=J$1,$H82,0)</f>
        <v>0</v>
      </c>
      <c r="K82" s="9">
        <f>IF($G82=K$1,$H82,0)</f>
        <v>0</v>
      </c>
      <c r="L82" s="9">
        <f>IF($G82=L$1,$H82,0)</f>
        <v>0</v>
      </c>
      <c r="M82" s="9">
        <f>IF($G82=M$1,$H82,0)</f>
        <v>0</v>
      </c>
      <c r="N82" s="9">
        <f>IF($G82=N$1,$H82,0)</f>
        <v>0</v>
      </c>
      <c r="O82" s="9">
        <f>IF($G82=O$1,$H82,0)</f>
        <v>0</v>
      </c>
      <c r="P82" s="9">
        <f>IF($G82=P$1,$H82,0)</f>
        <v>0</v>
      </c>
      <c r="Q82" s="9">
        <f>IF($G82=Q$1,$H82,0)</f>
        <v>0</v>
      </c>
      <c r="R82" s="9">
        <f>IF($G82=R$1,$H82,0)</f>
        <v>0</v>
      </c>
      <c r="S82" s="9">
        <f>IF($G82=S$1,$H82,0)</f>
        <v>0</v>
      </c>
      <c r="T82" s="9">
        <f>IF($G82=T$1,$H82,0)</f>
        <v>0</v>
      </c>
      <c r="U82" s="9">
        <f>IF($G82=U$1,$H82,0)</f>
        <v>0</v>
      </c>
      <c r="V82" s="9">
        <f>IF($G82=V$1,$H82,0)</f>
        <v>0</v>
      </c>
    </row>
    <row r="83" ht="21.95" customHeight="1">
      <c r="A83" s="28">
        <v>13</v>
      </c>
      <c r="B83" s="29">
        <v>0.01046296296296296</v>
      </c>
      <c r="C83" t="s" s="30">
        <v>131</v>
      </c>
      <c r="D83" s="31">
        <v>191</v>
      </c>
      <c r="E83" t="s" s="30">
        <v>54</v>
      </c>
      <c r="F83" s="31">
        <v>8</v>
      </c>
      <c r="G83" t="s" s="30">
        <v>44</v>
      </c>
      <c r="H83" s="32">
        <v>0</v>
      </c>
      <c r="I83" s="9">
        <f>IF($G83=I$1,$H83,0)</f>
        <v>0</v>
      </c>
      <c r="J83" s="9">
        <f>IF($G83=J$1,$H83,0)</f>
        <v>0</v>
      </c>
      <c r="K83" s="9">
        <f>IF($G83=K$1,$H83,0)</f>
        <v>0</v>
      </c>
      <c r="L83" s="9">
        <f>IF($G83=L$1,$H83,0)</f>
        <v>0</v>
      </c>
      <c r="M83" s="9">
        <f>IF($G83=M$1,$H83,0)</f>
        <v>0</v>
      </c>
      <c r="N83" s="9">
        <f>IF($G83=N$1,$H83,0)</f>
        <v>0</v>
      </c>
      <c r="O83" s="9">
        <f>IF($G83=O$1,$H83,0)</f>
        <v>0</v>
      </c>
      <c r="P83" s="9">
        <f>IF($G83=P$1,$H83,0)</f>
        <v>0</v>
      </c>
      <c r="Q83" s="9">
        <f>IF($G83=Q$1,$H83,0)</f>
        <v>0</v>
      </c>
      <c r="R83" s="9">
        <f>IF($G83=R$1,$H83,0)</f>
        <v>0</v>
      </c>
      <c r="S83" s="9">
        <f>IF($G83=S$1,$H83,0)</f>
        <v>0</v>
      </c>
      <c r="T83" s="9">
        <f>IF($G83=T$1,$H83,0)</f>
        <v>0</v>
      </c>
      <c r="U83" s="9">
        <f>IF($G83=U$1,$H83,0)</f>
        <v>0</v>
      </c>
      <c r="V83" s="9">
        <f>IF($G83=V$1,$H83,0)</f>
        <v>0</v>
      </c>
    </row>
    <row r="84" ht="21.95" customHeight="1">
      <c r="A84" s="28">
        <v>14</v>
      </c>
      <c r="B84" s="29">
        <v>0.01085763888888889</v>
      </c>
      <c r="C84" t="s" s="30">
        <v>132</v>
      </c>
      <c r="D84" s="31">
        <v>169</v>
      </c>
      <c r="E84" t="s" s="30">
        <v>54</v>
      </c>
      <c r="F84" s="31">
        <v>7</v>
      </c>
      <c r="G84" t="s" s="30">
        <v>8</v>
      </c>
      <c r="H84" s="32">
        <v>0</v>
      </c>
      <c r="I84" s="9">
        <f>IF($G84=I$1,$H84,0)</f>
        <v>0</v>
      </c>
      <c r="J84" s="9">
        <f>IF($G84=J$1,$H84,0)</f>
        <v>0</v>
      </c>
      <c r="K84" s="9">
        <f>IF($G84=K$1,$H84,0)</f>
        <v>0</v>
      </c>
      <c r="L84" s="9">
        <f>IF($G84=L$1,$H84,0)</f>
        <v>0</v>
      </c>
      <c r="M84" s="9">
        <f>IF($G84=M$1,$H84,0)</f>
        <v>0</v>
      </c>
      <c r="N84" s="9">
        <f>IF($G84=N$1,$H84,0)</f>
        <v>0</v>
      </c>
      <c r="O84" s="9">
        <f>IF($G84=O$1,$H84,0)</f>
        <v>0</v>
      </c>
      <c r="P84" s="9">
        <f>IF($G84=P$1,$H84,0)</f>
        <v>0</v>
      </c>
      <c r="Q84" s="9">
        <f>IF($G84=Q$1,$H84,0)</f>
        <v>0</v>
      </c>
      <c r="R84" s="9">
        <f>IF($G84=R$1,$H84,0)</f>
        <v>0</v>
      </c>
      <c r="S84" s="9">
        <f>IF($G84=S$1,$H84,0)</f>
        <v>0</v>
      </c>
      <c r="T84" s="9">
        <f>IF($G84=T$1,$H84,0)</f>
        <v>0</v>
      </c>
      <c r="U84" s="9">
        <f>IF($G84=U$1,$H84,0)</f>
        <v>0</v>
      </c>
      <c r="V84" s="9">
        <f>IF($G84=V$1,$H84,0)</f>
        <v>0</v>
      </c>
    </row>
    <row r="85" ht="21.95" customHeight="1">
      <c r="A85" s="28">
        <v>15</v>
      </c>
      <c r="B85" s="29">
        <v>0.01118171296296296</v>
      </c>
      <c r="C85" t="s" s="30">
        <v>133</v>
      </c>
      <c r="D85" s="31">
        <v>18</v>
      </c>
      <c r="E85" t="s" s="30">
        <v>54</v>
      </c>
      <c r="F85" s="31">
        <v>7</v>
      </c>
      <c r="G85" t="s" s="30">
        <v>8</v>
      </c>
      <c r="H85" s="32">
        <v>0</v>
      </c>
      <c r="I85" s="9">
        <f>IF($G85=I$1,$H85,0)</f>
        <v>0</v>
      </c>
      <c r="J85" s="9">
        <f>IF($G85=J$1,$H85,0)</f>
        <v>0</v>
      </c>
      <c r="K85" s="9">
        <f>IF($G85=K$1,$H85,0)</f>
        <v>0</v>
      </c>
      <c r="L85" s="9">
        <f>IF($G85=L$1,$H85,0)</f>
        <v>0</v>
      </c>
      <c r="M85" s="9">
        <f>IF($G85=M$1,$H85,0)</f>
        <v>0</v>
      </c>
      <c r="N85" s="9">
        <f>IF($G85=N$1,$H85,0)</f>
        <v>0</v>
      </c>
      <c r="O85" s="9">
        <f>IF($G85=O$1,$H85,0)</f>
        <v>0</v>
      </c>
      <c r="P85" s="9">
        <f>IF($G85=P$1,$H85,0)</f>
        <v>0</v>
      </c>
      <c r="Q85" s="9">
        <f>IF($G85=Q$1,$H85,0)</f>
        <v>0</v>
      </c>
      <c r="R85" s="9">
        <f>IF($G85=R$1,$H85,0)</f>
        <v>0</v>
      </c>
      <c r="S85" s="9">
        <f>IF($G85=S$1,$H85,0)</f>
        <v>0</v>
      </c>
      <c r="T85" s="9">
        <f>IF($G85=T$1,$H85,0)</f>
        <v>0</v>
      </c>
      <c r="U85" s="9">
        <f>IF($G85=U$1,$H85,0)</f>
        <v>0</v>
      </c>
      <c r="V85" s="9">
        <f>IF($G85=V$1,$H85,0)</f>
        <v>0</v>
      </c>
    </row>
    <row r="86" ht="21.95" customHeight="1">
      <c r="A86" s="42"/>
      <c r="B86" s="34"/>
      <c r="C86" s="9"/>
      <c r="D86" s="9"/>
      <c r="E86" s="9"/>
      <c r="F86" s="9"/>
      <c r="G86" s="9"/>
      <c r="H86" s="32"/>
      <c r="I86" s="9">
        <f>IF($G86=I$1,$H86,0)</f>
        <v>0</v>
      </c>
      <c r="J86" s="9">
        <f>IF($G86=J$1,$H86,0)</f>
        <v>0</v>
      </c>
      <c r="K86" s="9">
        <f>IF($G86=K$1,$H86,0)</f>
        <v>0</v>
      </c>
      <c r="L86" s="9">
        <f>IF($G86=L$1,$H86,0)</f>
        <v>0</v>
      </c>
      <c r="M86" s="9">
        <f>IF($G86=M$1,$H86,0)</f>
        <v>0</v>
      </c>
      <c r="N86" s="9">
        <f>IF($G86=N$1,$H86,0)</f>
        <v>0</v>
      </c>
      <c r="O86" s="9">
        <f>IF($G86=O$1,$H86,0)</f>
        <v>0</v>
      </c>
      <c r="P86" s="9">
        <f>IF($G86=P$1,$H86,0)</f>
        <v>0</v>
      </c>
      <c r="Q86" s="9">
        <f>IF($G86=Q$1,$H86,0)</f>
        <v>0</v>
      </c>
      <c r="R86" s="9">
        <f>IF($G86=R$1,$H86,0)</f>
        <v>0</v>
      </c>
      <c r="S86" s="9">
        <f>IF($G86=S$1,$H86,0)</f>
        <v>0</v>
      </c>
      <c r="T86" s="9">
        <f>IF($G86=T$1,$H86,0)</f>
        <v>0</v>
      </c>
      <c r="U86" s="9">
        <f>IF($G86=U$1,$H86,0)</f>
        <v>0</v>
      </c>
      <c r="V86" s="9">
        <f>IF($G86=V$1,$H86,0)</f>
        <v>0</v>
      </c>
    </row>
    <row r="87" ht="21.95" customHeight="1">
      <c r="A87" s="37"/>
      <c r="B87" s="38"/>
      <c r="C87" t="s" s="39">
        <v>134</v>
      </c>
      <c r="D87" s="40"/>
      <c r="E87" s="40"/>
      <c r="F87" s="40"/>
      <c r="G87" s="41"/>
      <c r="H87" s="32"/>
      <c r="I87" s="9">
        <f>IF($G87=I$1,$H87,0)</f>
        <v>0</v>
      </c>
      <c r="J87" s="9">
        <f>IF($G87=J$1,$H87,0)</f>
        <v>0</v>
      </c>
      <c r="K87" s="9">
        <f>IF($G87=K$1,$H87,0)</f>
        <v>0</v>
      </c>
      <c r="L87" s="9">
        <f>IF($G87=L$1,$H87,0)</f>
        <v>0</v>
      </c>
      <c r="M87" s="9">
        <f>IF($G87=M$1,$H87,0)</f>
        <v>0</v>
      </c>
      <c r="N87" s="9">
        <f>IF($G87=N$1,$H87,0)</f>
        <v>0</v>
      </c>
      <c r="O87" s="9">
        <f>IF($G87=O$1,$H87,0)</f>
        <v>0</v>
      </c>
      <c r="P87" s="9">
        <f>IF($G87=P$1,$H87,0)</f>
        <v>0</v>
      </c>
      <c r="Q87" s="9">
        <f>IF($G87=Q$1,$H87,0)</f>
        <v>0</v>
      </c>
      <c r="R87" s="9">
        <f>IF($G87=R$1,$H87,0)</f>
        <v>0</v>
      </c>
      <c r="S87" s="9">
        <f>IF($G87=S$1,$H87,0)</f>
        <v>0</v>
      </c>
      <c r="T87" s="9">
        <f>IF($G87=T$1,$H87,0)</f>
        <v>0</v>
      </c>
      <c r="U87" s="9">
        <f>IF($G87=U$1,$H87,0)</f>
        <v>0</v>
      </c>
      <c r="V87" s="9">
        <f>IF($G87=V$1,$H87,0)</f>
        <v>0</v>
      </c>
    </row>
    <row r="88" ht="21.95" customHeight="1">
      <c r="A88" s="28">
        <v>1</v>
      </c>
      <c r="B88" s="29">
        <v>0.008359953703703703</v>
      </c>
      <c r="C88" t="s" s="30">
        <v>135</v>
      </c>
      <c r="D88" s="31">
        <v>9</v>
      </c>
      <c r="E88" t="s" s="30">
        <v>71</v>
      </c>
      <c r="F88" s="31">
        <v>8</v>
      </c>
      <c r="G88" t="s" s="30">
        <v>8</v>
      </c>
      <c r="H88" s="32">
        <v>10</v>
      </c>
      <c r="I88" s="9">
        <f>IF($G88=I$1,$H88,0)</f>
        <v>10</v>
      </c>
      <c r="J88" s="9">
        <f>IF($G88=J$1,$H88,0)</f>
        <v>0</v>
      </c>
      <c r="K88" s="9">
        <f>IF($G88=K$1,$H88,0)</f>
        <v>0</v>
      </c>
      <c r="L88" s="9">
        <f>IF($G88=L$1,$H88,0)</f>
        <v>0</v>
      </c>
      <c r="M88" s="9">
        <f>IF($G88=M$1,$H88,0)</f>
        <v>0</v>
      </c>
      <c r="N88" s="9">
        <f>IF($G88=N$1,$H88,0)</f>
        <v>0</v>
      </c>
      <c r="O88" s="9">
        <f>IF($G88=O$1,$H88,0)</f>
        <v>0</v>
      </c>
      <c r="P88" s="9">
        <f>IF($G88=P$1,$H88,0)</f>
        <v>0</v>
      </c>
      <c r="Q88" s="9">
        <f>IF($G88=Q$1,$H88,0)</f>
        <v>0</v>
      </c>
      <c r="R88" s="9">
        <f>IF($G88=R$1,$H88,0)</f>
        <v>0</v>
      </c>
      <c r="S88" s="9">
        <f>IF($G88=S$1,$H88,0)</f>
        <v>0</v>
      </c>
      <c r="T88" s="9">
        <f>IF($G88=T$1,$H88,0)</f>
        <v>0</v>
      </c>
      <c r="U88" s="9">
        <f>IF($G88=U$1,$H88,0)</f>
        <v>0</v>
      </c>
      <c r="V88" s="9">
        <f>IF($G88=V$1,$H88,0)</f>
        <v>0</v>
      </c>
    </row>
    <row r="89" ht="21.95" customHeight="1">
      <c r="A89" s="28">
        <v>2</v>
      </c>
      <c r="B89" s="29">
        <v>0.00883912037037037</v>
      </c>
      <c r="C89" t="s" s="30">
        <v>136</v>
      </c>
      <c r="D89" s="31">
        <v>123</v>
      </c>
      <c r="E89" t="s" s="30">
        <v>71</v>
      </c>
      <c r="F89" s="31">
        <v>7</v>
      </c>
      <c r="G89" t="s" s="30">
        <v>48</v>
      </c>
      <c r="H89" s="32">
        <v>9</v>
      </c>
      <c r="I89" s="9">
        <f>IF($G89=I$1,$H89,0)</f>
        <v>0</v>
      </c>
      <c r="J89" s="9">
        <f>IF($G89=J$1,$H89,0)</f>
        <v>0</v>
      </c>
      <c r="K89" s="9">
        <f>IF($G89=K$1,$H89,0)</f>
        <v>0</v>
      </c>
      <c r="L89" s="9">
        <f>IF($G89=L$1,$H89,0)</f>
        <v>0</v>
      </c>
      <c r="M89" s="9">
        <f>IF($G89=M$1,$H89,0)</f>
        <v>0</v>
      </c>
      <c r="N89" s="9">
        <f>IF($G89=N$1,$H89,0)</f>
        <v>0</v>
      </c>
      <c r="O89" s="9">
        <f>IF($G89=O$1,$H89,0)</f>
        <v>0</v>
      </c>
      <c r="P89" s="9">
        <f>IF($G89=P$1,$H89,0)</f>
        <v>0</v>
      </c>
      <c r="Q89" s="9">
        <f>IF($G89=Q$1,$H89,0)</f>
        <v>0</v>
      </c>
      <c r="R89" s="9">
        <f>IF($G89=R$1,$H89,0)</f>
        <v>0</v>
      </c>
      <c r="S89" s="9">
        <f>IF($G89=S$1,$H89,0)</f>
        <v>9</v>
      </c>
      <c r="T89" s="9">
        <f>IF($G89=T$1,$H89,0)</f>
        <v>0</v>
      </c>
      <c r="U89" s="9">
        <f>IF($G89=U$1,$H89,0)</f>
        <v>0</v>
      </c>
      <c r="V89" s="9">
        <f>IF($G89=V$1,$H89,0)</f>
        <v>0</v>
      </c>
    </row>
    <row r="90" ht="21.95" customHeight="1">
      <c r="A90" s="28">
        <v>3</v>
      </c>
      <c r="B90" s="29">
        <v>0.008954861111111111</v>
      </c>
      <c r="C90" t="s" s="30">
        <v>137</v>
      </c>
      <c r="D90" s="31">
        <v>338</v>
      </c>
      <c r="E90" t="s" s="30">
        <v>71</v>
      </c>
      <c r="F90" s="31">
        <v>8</v>
      </c>
      <c r="G90" t="s" s="30">
        <v>8</v>
      </c>
      <c r="H90" s="32">
        <v>8</v>
      </c>
      <c r="I90" s="9">
        <f>IF($G90=I$1,$H90,0)</f>
        <v>8</v>
      </c>
      <c r="J90" s="9">
        <f>IF($G90=J$1,$H90,0)</f>
        <v>0</v>
      </c>
      <c r="K90" s="9">
        <f>IF($G90=K$1,$H90,0)</f>
        <v>0</v>
      </c>
      <c r="L90" s="9">
        <f>IF($G90=L$1,$H90,0)</f>
        <v>0</v>
      </c>
      <c r="M90" s="9">
        <f>IF($G90=M$1,$H90,0)</f>
        <v>0</v>
      </c>
      <c r="N90" s="9">
        <f>IF($G90=N$1,$H90,0)</f>
        <v>0</v>
      </c>
      <c r="O90" s="9">
        <f>IF($G90=O$1,$H90,0)</f>
        <v>0</v>
      </c>
      <c r="P90" s="9">
        <f>IF($G90=P$1,$H90,0)</f>
        <v>0</v>
      </c>
      <c r="Q90" s="9">
        <f>IF($G90=Q$1,$H90,0)</f>
        <v>0</v>
      </c>
      <c r="R90" s="9">
        <f>IF($G90=R$1,$H90,0)</f>
        <v>0</v>
      </c>
      <c r="S90" s="9">
        <f>IF($G90=S$1,$H90,0)</f>
        <v>0</v>
      </c>
      <c r="T90" s="9">
        <f>IF($G90=T$1,$H90,0)</f>
        <v>0</v>
      </c>
      <c r="U90" s="9">
        <f>IF($G90=U$1,$H90,0)</f>
        <v>0</v>
      </c>
      <c r="V90" s="9">
        <f>IF($G90=V$1,$H90,0)</f>
        <v>0</v>
      </c>
    </row>
    <row r="91" ht="21.95" customHeight="1">
      <c r="A91" s="28">
        <v>4</v>
      </c>
      <c r="B91" s="29">
        <v>0.009011574074074075</v>
      </c>
      <c r="C91" t="s" s="30">
        <v>138</v>
      </c>
      <c r="D91" s="31">
        <v>287</v>
      </c>
      <c r="E91" t="s" s="30">
        <v>71</v>
      </c>
      <c r="F91" s="31">
        <v>7</v>
      </c>
      <c r="G91" t="s" s="30">
        <v>51</v>
      </c>
      <c r="H91" s="32">
        <v>7</v>
      </c>
      <c r="I91" s="9">
        <f>IF($G91=I$1,$H91,0)</f>
        <v>0</v>
      </c>
      <c r="J91" s="9">
        <f>IF($G91=J$1,$H91,0)</f>
        <v>0</v>
      </c>
      <c r="K91" s="9">
        <f>IF($G91=K$1,$H91,0)</f>
        <v>0</v>
      </c>
      <c r="L91" s="9">
        <f>IF($G91=L$1,$H91,0)</f>
        <v>0</v>
      </c>
      <c r="M91" s="9">
        <f>IF($G91=M$1,$H91,0)</f>
        <v>0</v>
      </c>
      <c r="N91" s="9">
        <f>IF($G91=N$1,$H91,0)</f>
        <v>0</v>
      </c>
      <c r="O91" s="9">
        <f>IF($G91=O$1,$H91,0)</f>
        <v>0</v>
      </c>
      <c r="P91" s="9">
        <f>IF($G91=P$1,$H91,0)</f>
        <v>0</v>
      </c>
      <c r="Q91" s="9">
        <f>IF($G91=Q$1,$H91,0)</f>
        <v>0</v>
      </c>
      <c r="R91" s="9">
        <f>IF($G91=R$1,$H91,0)</f>
        <v>0</v>
      </c>
      <c r="S91" s="9">
        <f>IF($G91=S$1,$H91,0)</f>
        <v>0</v>
      </c>
      <c r="T91" s="9">
        <f>IF($G91=T$1,$H91,0)</f>
        <v>0</v>
      </c>
      <c r="U91" s="9">
        <f>IF($G91=U$1,$H91,0)</f>
        <v>0</v>
      </c>
      <c r="V91" s="9">
        <f>IF($G91=V$1,$H91,0)</f>
        <v>7</v>
      </c>
    </row>
    <row r="92" ht="21.95" customHeight="1">
      <c r="A92" s="28">
        <v>5</v>
      </c>
      <c r="B92" s="29">
        <v>0.009050925925925926</v>
      </c>
      <c r="C92" t="s" s="30">
        <v>139</v>
      </c>
      <c r="D92" s="31">
        <v>400</v>
      </c>
      <c r="E92" t="s" s="30">
        <v>71</v>
      </c>
      <c r="F92" s="31">
        <v>8</v>
      </c>
      <c r="G92" t="s" s="30">
        <v>49</v>
      </c>
      <c r="H92" s="32">
        <v>6</v>
      </c>
      <c r="I92" s="9">
        <f>IF($G92=I$1,$H92,0)</f>
        <v>0</v>
      </c>
      <c r="J92" s="9">
        <f>IF($G92=J$1,$H92,0)</f>
        <v>0</v>
      </c>
      <c r="K92" s="9">
        <f>IF($G92=K$1,$H92,0)</f>
        <v>0</v>
      </c>
      <c r="L92" s="9">
        <f>IF($G92=L$1,$H92,0)</f>
        <v>0</v>
      </c>
      <c r="M92" s="9">
        <f>IF($G92=M$1,$H92,0)</f>
        <v>0</v>
      </c>
      <c r="N92" s="9">
        <f>IF($G92=N$1,$H92,0)</f>
        <v>0</v>
      </c>
      <c r="O92" s="9">
        <f>IF($G92=O$1,$H92,0)</f>
        <v>0</v>
      </c>
      <c r="P92" s="9">
        <f>IF($G92=P$1,$H92,0)</f>
        <v>0</v>
      </c>
      <c r="Q92" s="9">
        <f>IF($G92=Q$1,$H92,0)</f>
        <v>0</v>
      </c>
      <c r="R92" s="9">
        <f>IF($G92=R$1,$H92,0)</f>
        <v>0</v>
      </c>
      <c r="S92" s="9">
        <f>IF($G92=S$1,$H92,0)</f>
        <v>0</v>
      </c>
      <c r="T92" s="9">
        <f>IF($G92=T$1,$H92,0)</f>
        <v>6</v>
      </c>
      <c r="U92" s="9">
        <f>IF($G92=U$1,$H92,0)</f>
        <v>0</v>
      </c>
      <c r="V92" s="9">
        <f>IF($G92=V$1,$H92,0)</f>
        <v>0</v>
      </c>
    </row>
    <row r="93" ht="21.95" customHeight="1">
      <c r="A93" s="28">
        <v>6</v>
      </c>
      <c r="B93" s="29">
        <v>0.009429398148148149</v>
      </c>
      <c r="C93" t="s" s="30">
        <v>140</v>
      </c>
      <c r="D93" s="31">
        <v>374</v>
      </c>
      <c r="E93" t="s" s="30">
        <v>71</v>
      </c>
      <c r="F93" s="31">
        <v>7</v>
      </c>
      <c r="G93" t="s" s="30">
        <v>44</v>
      </c>
      <c r="H93" s="32">
        <v>5</v>
      </c>
      <c r="I93" s="9">
        <f>IF($G93=I$1,$H93,0)</f>
        <v>0</v>
      </c>
      <c r="J93" s="9">
        <f>IF($G93=J$1,$H93,0)</f>
        <v>0</v>
      </c>
      <c r="K93" s="9">
        <f>IF($G93=K$1,$H93,0)</f>
        <v>0</v>
      </c>
      <c r="L93" s="9">
        <f>IF($G93=L$1,$H93,0)</f>
        <v>0</v>
      </c>
      <c r="M93" s="9">
        <f>IF($G93=M$1,$H93,0)</f>
        <v>0</v>
      </c>
      <c r="N93" s="9">
        <f>IF($G93=N$1,$H93,0)</f>
        <v>0</v>
      </c>
      <c r="O93" s="9">
        <f>IF($G93=O$1,$H93,0)</f>
        <v>5</v>
      </c>
      <c r="P93" s="9">
        <f>IF($G93=P$1,$H93,0)</f>
        <v>0</v>
      </c>
      <c r="Q93" s="9">
        <f>IF($G93=Q$1,$H93,0)</f>
        <v>0</v>
      </c>
      <c r="R93" s="9">
        <f>IF($G93=R$1,$H93,0)</f>
        <v>0</v>
      </c>
      <c r="S93" s="9">
        <f>IF($G93=S$1,$H93,0)</f>
        <v>0</v>
      </c>
      <c r="T93" s="9">
        <f>IF($G93=T$1,$H93,0)</f>
        <v>0</v>
      </c>
      <c r="U93" s="9">
        <f>IF($G93=U$1,$H93,0)</f>
        <v>0</v>
      </c>
      <c r="V93" s="9">
        <f>IF($G93=V$1,$H93,0)</f>
        <v>0</v>
      </c>
    </row>
    <row r="94" ht="21.95" customHeight="1">
      <c r="A94" s="28">
        <v>7</v>
      </c>
      <c r="B94" s="29">
        <v>0.009619212962962963</v>
      </c>
      <c r="C94" t="s" s="30">
        <v>141</v>
      </c>
      <c r="D94" s="31">
        <v>608</v>
      </c>
      <c r="E94" t="s" s="30">
        <v>71</v>
      </c>
      <c r="F94" s="31">
        <v>7</v>
      </c>
      <c r="G94" t="s" s="30">
        <v>40</v>
      </c>
      <c r="H94" s="32">
        <v>4</v>
      </c>
      <c r="I94" s="9">
        <f>IF($G94=I$1,$H94,0)</f>
        <v>0</v>
      </c>
      <c r="J94" s="9">
        <f>IF($G94=J$1,$H94,0)</f>
        <v>0</v>
      </c>
      <c r="K94" s="9">
        <f>IF($G94=K$1,$H94,0)</f>
        <v>4</v>
      </c>
      <c r="L94" s="9">
        <f>IF($G94=L$1,$H94,0)</f>
        <v>0</v>
      </c>
      <c r="M94" s="9">
        <f>IF($G94=M$1,$H94,0)</f>
        <v>0</v>
      </c>
      <c r="N94" s="9">
        <f>IF($G94=N$1,$H94,0)</f>
        <v>0</v>
      </c>
      <c r="O94" s="9">
        <f>IF($G94=O$1,$H94,0)</f>
        <v>0</v>
      </c>
      <c r="P94" s="9">
        <f>IF($G94=P$1,$H94,0)</f>
        <v>0</v>
      </c>
      <c r="Q94" s="9">
        <f>IF($G94=Q$1,$H94,0)</f>
        <v>0</v>
      </c>
      <c r="R94" s="9">
        <f>IF($G94=R$1,$H94,0)</f>
        <v>0</v>
      </c>
      <c r="S94" s="9">
        <f>IF($G94=S$1,$H94,0)</f>
        <v>0</v>
      </c>
      <c r="T94" s="9">
        <f>IF($G94=T$1,$H94,0)</f>
        <v>0</v>
      </c>
      <c r="U94" s="9">
        <f>IF($G94=U$1,$H94,0)</f>
        <v>0</v>
      </c>
      <c r="V94" s="9">
        <f>IF($G94=V$1,$H94,0)</f>
        <v>0</v>
      </c>
    </row>
    <row r="95" ht="21.95" customHeight="1">
      <c r="A95" s="28">
        <v>8</v>
      </c>
      <c r="B95" s="29">
        <v>0.009653935185185186</v>
      </c>
      <c r="C95" t="s" s="30">
        <v>142</v>
      </c>
      <c r="D95" s="31">
        <v>310</v>
      </c>
      <c r="E95" t="s" s="30">
        <v>71</v>
      </c>
      <c r="F95" s="31">
        <v>7</v>
      </c>
      <c r="G95" t="s" s="30">
        <v>44</v>
      </c>
      <c r="H95" s="32">
        <v>3</v>
      </c>
      <c r="I95" s="9">
        <f>IF($G95=I$1,$H95,0)</f>
        <v>0</v>
      </c>
      <c r="J95" s="9">
        <f>IF($G95=J$1,$H95,0)</f>
        <v>0</v>
      </c>
      <c r="K95" s="9">
        <f>IF($G95=K$1,$H95,0)</f>
        <v>0</v>
      </c>
      <c r="L95" s="9">
        <f>IF($G95=L$1,$H95,0)</f>
        <v>0</v>
      </c>
      <c r="M95" s="9">
        <f>IF($G95=M$1,$H95,0)</f>
        <v>0</v>
      </c>
      <c r="N95" s="9">
        <f>IF($G95=N$1,$H95,0)</f>
        <v>0</v>
      </c>
      <c r="O95" s="9">
        <f>IF($G95=O$1,$H95,0)</f>
        <v>3</v>
      </c>
      <c r="P95" s="9">
        <f>IF($G95=P$1,$H95,0)</f>
        <v>0</v>
      </c>
      <c r="Q95" s="9">
        <f>IF($G95=Q$1,$H95,0)</f>
        <v>0</v>
      </c>
      <c r="R95" s="9">
        <f>IF($G95=R$1,$H95,0)</f>
        <v>0</v>
      </c>
      <c r="S95" s="9">
        <f>IF($G95=S$1,$H95,0)</f>
        <v>0</v>
      </c>
      <c r="T95" s="9">
        <f>IF($G95=T$1,$H95,0)</f>
        <v>0</v>
      </c>
      <c r="U95" s="9">
        <f>IF($G95=U$1,$H95,0)</f>
        <v>0</v>
      </c>
      <c r="V95" s="9">
        <f>IF($G95=V$1,$H95,0)</f>
        <v>0</v>
      </c>
    </row>
    <row r="96" ht="21.95" customHeight="1">
      <c r="A96" s="28">
        <v>9</v>
      </c>
      <c r="B96" s="29">
        <v>0.009719907407407406</v>
      </c>
      <c r="C96" t="s" s="30">
        <v>143</v>
      </c>
      <c r="D96" s="31">
        <v>213</v>
      </c>
      <c r="E96" t="s" s="30">
        <v>71</v>
      </c>
      <c r="F96" s="31">
        <v>8</v>
      </c>
      <c r="G96" t="s" s="30">
        <v>44</v>
      </c>
      <c r="H96" s="32">
        <v>2</v>
      </c>
      <c r="I96" s="9">
        <f>IF($G96=I$1,$H96,0)</f>
        <v>0</v>
      </c>
      <c r="J96" s="9">
        <f>IF($G96=J$1,$H96,0)</f>
        <v>0</v>
      </c>
      <c r="K96" s="9">
        <f>IF($G96=K$1,$H96,0)</f>
        <v>0</v>
      </c>
      <c r="L96" s="9">
        <f>IF($G96=L$1,$H96,0)</f>
        <v>0</v>
      </c>
      <c r="M96" s="9">
        <f>IF($G96=M$1,$H96,0)</f>
        <v>0</v>
      </c>
      <c r="N96" s="9">
        <f>IF($G96=N$1,$H96,0)</f>
        <v>0</v>
      </c>
      <c r="O96" s="9">
        <f>IF($G96=O$1,$H96,0)</f>
        <v>2</v>
      </c>
      <c r="P96" s="9">
        <f>IF($G96=P$1,$H96,0)</f>
        <v>0</v>
      </c>
      <c r="Q96" s="9">
        <f>IF($G96=Q$1,$H96,0)</f>
        <v>0</v>
      </c>
      <c r="R96" s="9">
        <f>IF($G96=R$1,$H96,0)</f>
        <v>0</v>
      </c>
      <c r="S96" s="9">
        <f>IF($G96=S$1,$H96,0)</f>
        <v>0</v>
      </c>
      <c r="T96" s="9">
        <f>IF($G96=T$1,$H96,0)</f>
        <v>0</v>
      </c>
      <c r="U96" s="9">
        <f>IF($G96=U$1,$H96,0)</f>
        <v>0</v>
      </c>
      <c r="V96" s="9">
        <f>IF($G96=V$1,$H96,0)</f>
        <v>0</v>
      </c>
    </row>
    <row r="97" ht="21.95" customHeight="1">
      <c r="A97" s="28">
        <v>10</v>
      </c>
      <c r="B97" s="29">
        <v>0.009853009259259259</v>
      </c>
      <c r="C97" t="s" s="30">
        <v>144</v>
      </c>
      <c r="D97" s="31">
        <v>132</v>
      </c>
      <c r="E97" t="s" s="30">
        <v>71</v>
      </c>
      <c r="F97" s="31">
        <v>8</v>
      </c>
      <c r="G97" t="s" s="30">
        <v>8</v>
      </c>
      <c r="H97" s="32">
        <v>1</v>
      </c>
      <c r="I97" s="9">
        <f>IF($G97=I$1,$H97,0)</f>
        <v>1</v>
      </c>
      <c r="J97" s="9">
        <f>IF($G97=J$1,$H97,0)</f>
        <v>0</v>
      </c>
      <c r="K97" s="9">
        <f>IF($G97=K$1,$H97,0)</f>
        <v>0</v>
      </c>
      <c r="L97" s="9">
        <f>IF($G97=L$1,$H97,0)</f>
        <v>0</v>
      </c>
      <c r="M97" s="9">
        <f>IF($G97=M$1,$H97,0)</f>
        <v>0</v>
      </c>
      <c r="N97" s="9">
        <f>IF($G97=N$1,$H97,0)</f>
        <v>0</v>
      </c>
      <c r="O97" s="9">
        <f>IF($G97=O$1,$H97,0)</f>
        <v>0</v>
      </c>
      <c r="P97" s="9">
        <f>IF($G97=P$1,$H97,0)</f>
        <v>0</v>
      </c>
      <c r="Q97" s="9">
        <f>IF($G97=Q$1,$H97,0)</f>
        <v>0</v>
      </c>
      <c r="R97" s="9">
        <f>IF($G97=R$1,$H97,0)</f>
        <v>0</v>
      </c>
      <c r="S97" s="9">
        <f>IF($G97=S$1,$H97,0)</f>
        <v>0</v>
      </c>
      <c r="T97" s="9">
        <f>IF($G97=T$1,$H97,0)</f>
        <v>0</v>
      </c>
      <c r="U97" s="9">
        <f>IF($G97=U$1,$H97,0)</f>
        <v>0</v>
      </c>
      <c r="V97" s="9">
        <f>IF($G97=V$1,$H97,0)</f>
        <v>0</v>
      </c>
    </row>
    <row r="98" ht="21.95" customHeight="1">
      <c r="A98" s="28">
        <v>11</v>
      </c>
      <c r="B98" s="29">
        <v>0.009915509259259259</v>
      </c>
      <c r="C98" t="s" s="30">
        <v>145</v>
      </c>
      <c r="D98" s="31">
        <v>176</v>
      </c>
      <c r="E98" t="s" s="30">
        <v>71</v>
      </c>
      <c r="F98" s="31">
        <v>7</v>
      </c>
      <c r="G98" t="s" s="30">
        <v>51</v>
      </c>
      <c r="H98" s="32">
        <v>0</v>
      </c>
      <c r="I98" s="9">
        <f>IF($G98=I$1,$H98,0)</f>
        <v>0</v>
      </c>
      <c r="J98" s="9">
        <f>IF($G98=J$1,$H98,0)</f>
        <v>0</v>
      </c>
      <c r="K98" s="9">
        <f>IF($G98=K$1,$H98,0)</f>
        <v>0</v>
      </c>
      <c r="L98" s="9">
        <f>IF($G98=L$1,$H98,0)</f>
        <v>0</v>
      </c>
      <c r="M98" s="9">
        <f>IF($G98=M$1,$H98,0)</f>
        <v>0</v>
      </c>
      <c r="N98" s="9">
        <f>IF($G98=N$1,$H98,0)</f>
        <v>0</v>
      </c>
      <c r="O98" s="9">
        <f>IF($G98=O$1,$H98,0)</f>
        <v>0</v>
      </c>
      <c r="P98" s="9">
        <f>IF($G98=P$1,$H98,0)</f>
        <v>0</v>
      </c>
      <c r="Q98" s="9">
        <f>IF($G98=Q$1,$H98,0)</f>
        <v>0</v>
      </c>
      <c r="R98" s="9">
        <f>IF($G98=R$1,$H98,0)</f>
        <v>0</v>
      </c>
      <c r="S98" s="9">
        <f>IF($G98=S$1,$H98,0)</f>
        <v>0</v>
      </c>
      <c r="T98" s="9">
        <f>IF($G98=T$1,$H98,0)</f>
        <v>0</v>
      </c>
      <c r="U98" s="9">
        <f>IF($G98=U$1,$H98,0)</f>
        <v>0</v>
      </c>
      <c r="V98" s="9">
        <f>IF($G98=V$1,$H98,0)</f>
        <v>0</v>
      </c>
    </row>
    <row r="99" ht="21.95" customHeight="1">
      <c r="A99" s="28">
        <v>12</v>
      </c>
      <c r="B99" s="29">
        <v>0.00996875</v>
      </c>
      <c r="C99" t="s" s="30">
        <v>146</v>
      </c>
      <c r="D99" s="31">
        <v>274</v>
      </c>
      <c r="E99" t="s" s="30">
        <v>71</v>
      </c>
      <c r="F99" s="31">
        <v>7</v>
      </c>
      <c r="G99" t="s" s="30">
        <v>44</v>
      </c>
      <c r="H99" s="32">
        <v>0</v>
      </c>
      <c r="I99" s="9">
        <f>IF($G99=I$1,$H99,0)</f>
        <v>0</v>
      </c>
      <c r="J99" s="9">
        <f>IF($G99=J$1,$H99,0)</f>
        <v>0</v>
      </c>
      <c r="K99" s="9">
        <f>IF($G99=K$1,$H99,0)</f>
        <v>0</v>
      </c>
      <c r="L99" s="9">
        <f>IF($G99=L$1,$H99,0)</f>
        <v>0</v>
      </c>
      <c r="M99" s="9">
        <f>IF($G99=M$1,$H99,0)</f>
        <v>0</v>
      </c>
      <c r="N99" s="9">
        <f>IF($G99=N$1,$H99,0)</f>
        <v>0</v>
      </c>
      <c r="O99" s="9">
        <f>IF($G99=O$1,$H99,0)</f>
        <v>0</v>
      </c>
      <c r="P99" s="9">
        <f>IF($G99=P$1,$H99,0)</f>
        <v>0</v>
      </c>
      <c r="Q99" s="9">
        <f>IF($G99=Q$1,$H99,0)</f>
        <v>0</v>
      </c>
      <c r="R99" s="9">
        <f>IF($G99=R$1,$H99,0)</f>
        <v>0</v>
      </c>
      <c r="S99" s="9">
        <f>IF($G99=S$1,$H99,0)</f>
        <v>0</v>
      </c>
      <c r="T99" s="9">
        <f>IF($G99=T$1,$H99,0)</f>
        <v>0</v>
      </c>
      <c r="U99" s="9">
        <f>IF($G99=U$1,$H99,0)</f>
        <v>0</v>
      </c>
      <c r="V99" s="9">
        <f>IF($G99=V$1,$H99,0)</f>
        <v>0</v>
      </c>
    </row>
    <row r="100" ht="21.95" customHeight="1">
      <c r="A100" s="28">
        <v>13</v>
      </c>
      <c r="B100" s="29">
        <v>0.01005439814814815</v>
      </c>
      <c r="C100" t="s" s="30">
        <v>147</v>
      </c>
      <c r="D100" s="31">
        <v>83</v>
      </c>
      <c r="E100" t="s" s="30">
        <v>71</v>
      </c>
      <c r="F100" s="31">
        <v>7</v>
      </c>
      <c r="G100" t="s" s="30">
        <v>8</v>
      </c>
      <c r="H100" s="32">
        <v>0</v>
      </c>
      <c r="I100" s="9">
        <f>IF($G100=I$1,$H100,0)</f>
        <v>0</v>
      </c>
      <c r="J100" s="9">
        <f>IF($G100=J$1,$H100,0)</f>
        <v>0</v>
      </c>
      <c r="K100" s="9">
        <f>IF($G100=K$1,$H100,0)</f>
        <v>0</v>
      </c>
      <c r="L100" s="9">
        <f>IF($G100=L$1,$H100,0)</f>
        <v>0</v>
      </c>
      <c r="M100" s="9">
        <f>IF($G100=M$1,$H100,0)</f>
        <v>0</v>
      </c>
      <c r="N100" s="9">
        <f>IF($G100=N$1,$H100,0)</f>
        <v>0</v>
      </c>
      <c r="O100" s="9">
        <f>IF($G100=O$1,$H100,0)</f>
        <v>0</v>
      </c>
      <c r="P100" s="9">
        <f>IF($G100=P$1,$H100,0)</f>
        <v>0</v>
      </c>
      <c r="Q100" s="9">
        <f>IF($G100=Q$1,$H100,0)</f>
        <v>0</v>
      </c>
      <c r="R100" s="9">
        <f>IF($G100=R$1,$H100,0)</f>
        <v>0</v>
      </c>
      <c r="S100" s="9">
        <f>IF($G100=S$1,$H100,0)</f>
        <v>0</v>
      </c>
      <c r="T100" s="9">
        <f>IF($G100=T$1,$H100,0)</f>
        <v>0</v>
      </c>
      <c r="U100" s="9">
        <f>IF($G100=U$1,$H100,0)</f>
        <v>0</v>
      </c>
      <c r="V100" s="9">
        <f>IF($G100=V$1,$H100,0)</f>
        <v>0</v>
      </c>
    </row>
    <row r="101" ht="21.95" customHeight="1">
      <c r="A101" s="28">
        <v>14</v>
      </c>
      <c r="B101" s="29">
        <v>0.01040162037037037</v>
      </c>
      <c r="C101" t="s" s="30">
        <v>148</v>
      </c>
      <c r="D101" s="31">
        <v>339</v>
      </c>
      <c r="E101" t="s" s="30">
        <v>71</v>
      </c>
      <c r="F101" s="31">
        <v>7</v>
      </c>
      <c r="G101" t="s" s="30">
        <v>42</v>
      </c>
      <c r="H101" s="32">
        <v>0</v>
      </c>
      <c r="I101" s="9">
        <f>IF($G101=I$1,$H101,0)</f>
        <v>0</v>
      </c>
      <c r="J101" s="9">
        <f>IF($G101=J$1,$H101,0)</f>
        <v>0</v>
      </c>
      <c r="K101" s="9">
        <f>IF($G101=K$1,$H101,0)</f>
        <v>0</v>
      </c>
      <c r="L101" s="9">
        <f>IF($G101=L$1,$H101,0)</f>
        <v>0</v>
      </c>
      <c r="M101" s="9">
        <f>IF($G101=M$1,$H101,0)</f>
        <v>0</v>
      </c>
      <c r="N101" s="9">
        <f>IF($G101=N$1,$H101,0)</f>
        <v>0</v>
      </c>
      <c r="O101" s="9">
        <f>IF($G101=O$1,$H101,0)</f>
        <v>0</v>
      </c>
      <c r="P101" s="9">
        <f>IF($G101=P$1,$H101,0)</f>
        <v>0</v>
      </c>
      <c r="Q101" s="9">
        <f>IF($G101=Q$1,$H101,0)</f>
        <v>0</v>
      </c>
      <c r="R101" s="9">
        <f>IF($G101=R$1,$H101,0)</f>
        <v>0</v>
      </c>
      <c r="S101" s="9">
        <f>IF($G101=S$1,$H101,0)</f>
        <v>0</v>
      </c>
      <c r="T101" s="9">
        <f>IF($G101=T$1,$H101,0)</f>
        <v>0</v>
      </c>
      <c r="U101" s="9">
        <f>IF($G101=U$1,$H101,0)</f>
        <v>0</v>
      </c>
      <c r="V101" s="9">
        <f>IF($G101=V$1,$H101,0)</f>
        <v>0</v>
      </c>
    </row>
    <row r="102" ht="21.95" customHeight="1">
      <c r="A102" s="28">
        <v>15</v>
      </c>
      <c r="B102" s="29">
        <v>0.01046527777777778</v>
      </c>
      <c r="C102" t="s" s="30">
        <v>149</v>
      </c>
      <c r="D102" s="31">
        <v>1</v>
      </c>
      <c r="E102" t="s" s="30">
        <v>71</v>
      </c>
      <c r="F102" s="31">
        <v>7</v>
      </c>
      <c r="G102" t="s" s="30">
        <v>44</v>
      </c>
      <c r="H102" s="32">
        <v>0</v>
      </c>
      <c r="I102" s="9">
        <f>IF($G102=I$1,$H102,0)</f>
        <v>0</v>
      </c>
      <c r="J102" s="9">
        <f>IF($G102=J$1,$H102,0)</f>
        <v>0</v>
      </c>
      <c r="K102" s="9">
        <f>IF($G102=K$1,$H102,0)</f>
        <v>0</v>
      </c>
      <c r="L102" s="9">
        <f>IF($G102=L$1,$H102,0)</f>
        <v>0</v>
      </c>
      <c r="M102" s="9">
        <f>IF($G102=M$1,$H102,0)</f>
        <v>0</v>
      </c>
      <c r="N102" s="9">
        <f>IF($G102=N$1,$H102,0)</f>
        <v>0</v>
      </c>
      <c r="O102" s="9">
        <f>IF($G102=O$1,$H102,0)</f>
        <v>0</v>
      </c>
      <c r="P102" s="9">
        <f>IF($G102=P$1,$H102,0)</f>
        <v>0</v>
      </c>
      <c r="Q102" s="9">
        <f>IF($G102=Q$1,$H102,0)</f>
        <v>0</v>
      </c>
      <c r="R102" s="9">
        <f>IF($G102=R$1,$H102,0)</f>
        <v>0</v>
      </c>
      <c r="S102" s="9">
        <f>IF($G102=S$1,$H102,0)</f>
        <v>0</v>
      </c>
      <c r="T102" s="9">
        <f>IF($G102=T$1,$H102,0)</f>
        <v>0</v>
      </c>
      <c r="U102" s="9">
        <f>IF($G102=U$1,$H102,0)</f>
        <v>0</v>
      </c>
      <c r="V102" s="9">
        <f>IF($G102=V$1,$H102,0)</f>
        <v>0</v>
      </c>
    </row>
    <row r="103" ht="21.95" customHeight="1">
      <c r="A103" s="42"/>
      <c r="B103" s="34"/>
      <c r="C103" s="9"/>
      <c r="D103" s="9"/>
      <c r="E103" s="9"/>
      <c r="F103" s="9"/>
      <c r="G103" s="9"/>
      <c r="H103" s="9"/>
      <c r="I103" s="9">
        <f>IF($G103=I$1,$H103,0)</f>
        <v>0</v>
      </c>
      <c r="J103" s="9">
        <f>IF($G103=J$1,$H103,0)</f>
        <v>0</v>
      </c>
      <c r="K103" s="9">
        <f>IF($G103=K$1,$H103,0)</f>
        <v>0</v>
      </c>
      <c r="L103" s="9">
        <f>IF($G103=L$1,$H103,0)</f>
        <v>0</v>
      </c>
      <c r="M103" s="9">
        <f>IF($G103=M$1,$H103,0)</f>
        <v>0</v>
      </c>
      <c r="N103" s="9">
        <f>IF($G103=N$1,$H103,0)</f>
        <v>0</v>
      </c>
      <c r="O103" s="9">
        <f>IF($G103=O$1,$H103,0)</f>
        <v>0</v>
      </c>
      <c r="P103" s="9">
        <f>IF($G103=P$1,$H103,0)</f>
        <v>0</v>
      </c>
      <c r="Q103" s="9">
        <f>IF($G103=Q$1,$H103,0)</f>
        <v>0</v>
      </c>
      <c r="R103" s="9">
        <f>IF($G103=R$1,$H103,0)</f>
        <v>0</v>
      </c>
      <c r="S103" s="9">
        <f>IF($G103=S$1,$H103,0)</f>
        <v>0</v>
      </c>
      <c r="T103" s="9">
        <f>IF($G103=T$1,$H103,0)</f>
        <v>0</v>
      </c>
      <c r="U103" s="9">
        <f>IF($G103=U$1,$H103,0)</f>
        <v>0</v>
      </c>
      <c r="V103" s="9">
        <f>IF($G103=V$1,$H103,0)</f>
        <v>0</v>
      </c>
    </row>
    <row r="104" ht="19.95" customHeight="1">
      <c r="A104" t="s" s="43">
        <v>150</v>
      </c>
      <c r="B104" s="44"/>
      <c r="C104" s="45"/>
      <c r="D104" s="45"/>
      <c r="E104" s="45"/>
      <c r="F104" s="45"/>
      <c r="G104" s="45"/>
      <c r="H104" s="45"/>
      <c r="I104" s="46">
        <f>SUM(I$2:I103)</f>
        <v>93</v>
      </c>
      <c r="J104" s="46">
        <f>SUM(J$2:J103)</f>
        <v>17</v>
      </c>
      <c r="K104" s="46">
        <f>SUM(K$2:K103)</f>
        <v>7</v>
      </c>
      <c r="L104" s="46">
        <f>SUM(L$2:L103)</f>
        <v>0</v>
      </c>
      <c r="M104" s="46">
        <f>SUM(M$2:M103)</f>
        <v>57</v>
      </c>
      <c r="N104" s="46">
        <f>SUM(N$2:N103)</f>
        <v>0</v>
      </c>
      <c r="O104" s="46">
        <f>SUM(O$2:O103)</f>
        <v>32</v>
      </c>
      <c r="P104" s="46">
        <f>SUM(P$2:P103)</f>
        <v>3</v>
      </c>
      <c r="Q104" s="46">
        <f>SUM(Q$2:Q103)</f>
        <v>4</v>
      </c>
      <c r="R104" s="46">
        <f>SUM(R$2:R103)</f>
        <v>18</v>
      </c>
      <c r="S104" s="46">
        <f>SUM(S$2:S103)</f>
        <v>65</v>
      </c>
      <c r="T104" s="46">
        <f>SUM(T$2:T103)</f>
        <v>19</v>
      </c>
      <c r="U104" s="46">
        <f>SUM(U$2:U103)</f>
        <v>5</v>
      </c>
      <c r="V104" s="46">
        <f>SUM(V$2:V103)</f>
        <v>10</v>
      </c>
    </row>
  </sheetData>
  <conditionalFormatting sqref="I2:V103">
    <cfRule type="cellIs" dxfId="0" priority="1" operator="equal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40"/>
  <sheetViews>
    <sheetView workbookViewId="0" showGridLines="0" defaultGridColor="1">
      <pane topLeftCell="A3" xSplit="0" ySplit="2" activePane="bottomLeft" state="frozen"/>
    </sheetView>
  </sheetViews>
  <sheetFormatPr defaultColWidth="6.85714" defaultRowHeight="13" customHeight="1" outlineLevelRow="0" outlineLevelCol="0"/>
  <cols>
    <col min="1" max="1" width="8.46875" style="47" customWidth="1"/>
    <col min="2" max="2" width="15.2891" style="47" customWidth="1"/>
    <col min="3" max="3" width="27.2891" style="47" customWidth="1"/>
    <col min="4" max="4" width="8.46875" style="47" customWidth="1"/>
    <col min="5" max="5" width="11.4688" style="47" customWidth="1"/>
    <col min="6" max="6" width="9.82031" style="47" customWidth="1"/>
    <col min="7" max="7" width="17.4688" style="47" customWidth="1"/>
    <col min="8" max="256" width="6.86719" style="47" customWidth="1"/>
  </cols>
  <sheetData>
    <row r="1" ht="25" customHeight="1">
      <c r="A1" t="s" s="48">
        <v>151</v>
      </c>
      <c r="B1" s="48"/>
      <c r="C1" s="48"/>
      <c r="D1" s="48"/>
      <c r="E1" s="48"/>
      <c r="F1" s="48"/>
      <c r="G1" s="48"/>
    </row>
    <row r="2" ht="18.6" customHeight="1">
      <c r="A2" t="s" s="49">
        <v>1</v>
      </c>
      <c r="B2" t="s" s="49">
        <v>33</v>
      </c>
      <c r="C2" t="s" s="49">
        <v>34</v>
      </c>
      <c r="D2" t="s" s="49">
        <v>35</v>
      </c>
      <c r="E2" t="s" s="49">
        <v>36</v>
      </c>
      <c r="F2" t="s" s="49">
        <v>37</v>
      </c>
      <c r="G2" t="s" s="49">
        <v>2</v>
      </c>
    </row>
    <row r="3" ht="20" customHeight="1">
      <c r="A3" s="50">
        <v>1</v>
      </c>
      <c r="B3" t="s" s="51">
        <v>152</v>
      </c>
      <c r="C3" t="s" s="51">
        <v>135</v>
      </c>
      <c r="D3" s="50">
        <v>9</v>
      </c>
      <c r="E3" t="s" s="51">
        <v>71</v>
      </c>
      <c r="F3" s="50">
        <v>8</v>
      </c>
      <c r="G3" t="s" s="51">
        <v>8</v>
      </c>
    </row>
    <row r="4" ht="20" customHeight="1">
      <c r="A4" s="50">
        <v>2</v>
      </c>
      <c r="B4" t="s" s="51">
        <v>153</v>
      </c>
      <c r="C4" t="s" s="51">
        <v>136</v>
      </c>
      <c r="D4" s="50">
        <v>123</v>
      </c>
      <c r="E4" t="s" s="51">
        <v>71</v>
      </c>
      <c r="F4" s="50">
        <v>7</v>
      </c>
      <c r="G4" t="s" s="51">
        <v>48</v>
      </c>
    </row>
    <row r="5" ht="20" customHeight="1">
      <c r="A5" s="50">
        <v>3</v>
      </c>
      <c r="B5" t="s" s="51">
        <v>154</v>
      </c>
      <c r="C5" t="s" s="51">
        <v>137</v>
      </c>
      <c r="D5" s="50">
        <v>338</v>
      </c>
      <c r="E5" t="s" s="51">
        <v>71</v>
      </c>
      <c r="F5" s="50">
        <v>8</v>
      </c>
      <c r="G5" t="s" s="51">
        <v>8</v>
      </c>
    </row>
    <row r="6" ht="20" customHeight="1">
      <c r="A6" s="50">
        <v>4</v>
      </c>
      <c r="B6" t="s" s="51">
        <v>155</v>
      </c>
      <c r="C6" t="s" s="51">
        <v>138</v>
      </c>
      <c r="D6" s="50">
        <v>287</v>
      </c>
      <c r="E6" t="s" s="51">
        <v>71</v>
      </c>
      <c r="F6" s="50">
        <v>7</v>
      </c>
      <c r="G6" t="s" s="51">
        <v>51</v>
      </c>
    </row>
    <row r="7" ht="20" customHeight="1">
      <c r="A7" s="50">
        <v>5</v>
      </c>
      <c r="B7" t="s" s="51">
        <v>156</v>
      </c>
      <c r="C7" t="s" s="51">
        <v>139</v>
      </c>
      <c r="D7" s="50">
        <v>400</v>
      </c>
      <c r="E7" t="s" s="51">
        <v>71</v>
      </c>
      <c r="F7" s="50">
        <v>8</v>
      </c>
      <c r="G7" t="s" s="51">
        <v>49</v>
      </c>
    </row>
    <row r="8" ht="20" customHeight="1">
      <c r="A8" s="50">
        <v>6</v>
      </c>
      <c r="B8" t="s" s="51">
        <v>157</v>
      </c>
      <c r="C8" t="s" s="51">
        <v>140</v>
      </c>
      <c r="D8" s="50">
        <v>374</v>
      </c>
      <c r="E8" t="s" s="51">
        <v>71</v>
      </c>
      <c r="F8" s="50">
        <v>7</v>
      </c>
      <c r="G8" t="s" s="51">
        <v>44</v>
      </c>
    </row>
    <row r="9" ht="20" customHeight="1">
      <c r="A9" s="50">
        <v>7</v>
      </c>
      <c r="B9" t="s" s="51">
        <v>158</v>
      </c>
      <c r="C9" t="s" s="51">
        <v>141</v>
      </c>
      <c r="D9" s="50">
        <v>608</v>
      </c>
      <c r="E9" t="s" s="51">
        <v>71</v>
      </c>
      <c r="F9" s="50">
        <v>7</v>
      </c>
      <c r="G9" t="s" s="51">
        <v>40</v>
      </c>
    </row>
    <row r="10" ht="20" customHeight="1">
      <c r="A10" s="50">
        <v>8</v>
      </c>
      <c r="B10" t="s" s="51">
        <v>159</v>
      </c>
      <c r="C10" t="s" s="51">
        <v>142</v>
      </c>
      <c r="D10" s="50">
        <v>310</v>
      </c>
      <c r="E10" t="s" s="51">
        <v>71</v>
      </c>
      <c r="F10" s="50">
        <v>7</v>
      </c>
      <c r="G10" t="s" s="51">
        <v>44</v>
      </c>
    </row>
    <row r="11" ht="20" customHeight="1">
      <c r="A11" s="50">
        <v>9</v>
      </c>
      <c r="B11" t="s" s="51">
        <v>160</v>
      </c>
      <c r="C11" t="s" s="51">
        <v>143</v>
      </c>
      <c r="D11" s="50">
        <v>213</v>
      </c>
      <c r="E11" t="s" s="51">
        <v>71</v>
      </c>
      <c r="F11" s="50">
        <v>8</v>
      </c>
      <c r="G11" t="s" s="51">
        <v>44</v>
      </c>
    </row>
    <row r="12" ht="20" customHeight="1">
      <c r="A12" s="50">
        <v>10</v>
      </c>
      <c r="B12" t="s" s="51">
        <v>161</v>
      </c>
      <c r="C12" t="s" s="51">
        <v>144</v>
      </c>
      <c r="D12" s="50">
        <v>132</v>
      </c>
      <c r="E12" t="s" s="51">
        <v>71</v>
      </c>
      <c r="F12" s="50">
        <v>8</v>
      </c>
      <c r="G12" t="s" s="51">
        <v>8</v>
      </c>
    </row>
    <row r="13" ht="20" customHeight="1">
      <c r="A13" s="50">
        <v>11</v>
      </c>
      <c r="B13" t="s" s="51">
        <v>162</v>
      </c>
      <c r="C13" t="s" s="51">
        <v>145</v>
      </c>
      <c r="D13" s="50">
        <v>176</v>
      </c>
      <c r="E13" t="s" s="51">
        <v>71</v>
      </c>
      <c r="F13" s="50">
        <v>7</v>
      </c>
      <c r="G13" t="s" s="51">
        <v>51</v>
      </c>
    </row>
    <row r="14" ht="20" customHeight="1">
      <c r="A14" s="50">
        <v>12</v>
      </c>
      <c r="B14" t="s" s="51">
        <v>163</v>
      </c>
      <c r="C14" t="s" s="51">
        <v>146</v>
      </c>
      <c r="D14" s="50">
        <v>274</v>
      </c>
      <c r="E14" t="s" s="51">
        <v>71</v>
      </c>
      <c r="F14" s="50">
        <v>7</v>
      </c>
      <c r="G14" t="s" s="51">
        <v>44</v>
      </c>
    </row>
    <row r="15" ht="20" customHeight="1">
      <c r="A15" s="50">
        <v>13</v>
      </c>
      <c r="B15" t="s" s="51">
        <v>164</v>
      </c>
      <c r="C15" t="s" s="51">
        <v>147</v>
      </c>
      <c r="D15" s="50">
        <v>83</v>
      </c>
      <c r="E15" t="s" s="51">
        <v>71</v>
      </c>
      <c r="F15" s="50">
        <v>7</v>
      </c>
      <c r="G15" t="s" s="51">
        <v>8</v>
      </c>
    </row>
    <row r="16" ht="20" customHeight="1">
      <c r="A16" s="50">
        <v>14</v>
      </c>
      <c r="B16" t="s" s="51">
        <v>165</v>
      </c>
      <c r="C16" t="s" s="51">
        <v>148</v>
      </c>
      <c r="D16" s="50">
        <v>339</v>
      </c>
      <c r="E16" t="s" s="51">
        <v>71</v>
      </c>
      <c r="F16" s="50">
        <v>7</v>
      </c>
      <c r="G16" t="s" s="51">
        <v>42</v>
      </c>
    </row>
    <row r="17" ht="20" customHeight="1">
      <c r="A17" s="50">
        <v>15</v>
      </c>
      <c r="B17" t="s" s="51">
        <v>166</v>
      </c>
      <c r="C17" t="s" s="51">
        <v>149</v>
      </c>
      <c r="D17" s="50">
        <v>1</v>
      </c>
      <c r="E17" t="s" s="51">
        <v>71</v>
      </c>
      <c r="F17" s="50">
        <v>7</v>
      </c>
      <c r="G17" t="s" s="51">
        <v>44</v>
      </c>
    </row>
    <row r="18" ht="20" customHeight="1">
      <c r="A18" s="50">
        <v>16</v>
      </c>
      <c r="B18" t="s" s="51">
        <v>167</v>
      </c>
      <c r="C18" t="s" s="51">
        <v>168</v>
      </c>
      <c r="D18" s="50">
        <v>281</v>
      </c>
      <c r="E18" t="s" s="51">
        <v>71</v>
      </c>
      <c r="F18" s="50">
        <v>7</v>
      </c>
      <c r="G18" t="s" s="51">
        <v>51</v>
      </c>
    </row>
    <row r="19" ht="20" customHeight="1">
      <c r="A19" s="50">
        <v>17</v>
      </c>
      <c r="B19" t="s" s="51">
        <v>169</v>
      </c>
      <c r="C19" t="s" s="51">
        <v>170</v>
      </c>
      <c r="D19" s="50">
        <v>248</v>
      </c>
      <c r="E19" t="s" s="51">
        <v>71</v>
      </c>
      <c r="F19" s="50">
        <v>7</v>
      </c>
      <c r="G19" t="s" s="51">
        <v>42</v>
      </c>
    </row>
    <row r="20" ht="20" customHeight="1">
      <c r="A20" s="50">
        <v>18</v>
      </c>
      <c r="B20" t="s" s="51">
        <v>171</v>
      </c>
      <c r="C20" t="s" s="51">
        <v>172</v>
      </c>
      <c r="D20" s="50">
        <v>207</v>
      </c>
      <c r="E20" t="s" s="51">
        <v>71</v>
      </c>
      <c r="F20" s="50">
        <v>7</v>
      </c>
      <c r="G20" t="s" s="51">
        <v>8</v>
      </c>
    </row>
    <row r="21" ht="20" customHeight="1">
      <c r="A21" s="50">
        <v>19</v>
      </c>
      <c r="B21" t="s" s="51">
        <v>173</v>
      </c>
      <c r="C21" t="s" s="51">
        <v>174</v>
      </c>
      <c r="D21" s="50">
        <v>165</v>
      </c>
      <c r="E21" t="s" s="51">
        <v>71</v>
      </c>
      <c r="F21" s="50">
        <v>7</v>
      </c>
      <c r="G21" t="s" s="51">
        <v>40</v>
      </c>
    </row>
    <row r="22" ht="20" customHeight="1">
      <c r="A22" s="50"/>
      <c r="B22" s="52"/>
      <c r="C22" s="52"/>
      <c r="D22" s="50"/>
      <c r="E22" s="52"/>
      <c r="F22" s="50"/>
      <c r="G22" s="52"/>
    </row>
    <row r="23" ht="20" customHeight="1">
      <c r="A23" s="50"/>
      <c r="B23" s="52"/>
      <c r="C23" s="52"/>
      <c r="D23" s="50"/>
      <c r="E23" s="52"/>
      <c r="F23" s="50"/>
      <c r="G23" s="52"/>
    </row>
    <row r="24" ht="20" customHeight="1">
      <c r="A24" s="50"/>
      <c r="B24" s="52"/>
      <c r="C24" s="52"/>
      <c r="D24" s="50"/>
      <c r="E24" s="52"/>
      <c r="F24" s="50"/>
      <c r="G24" s="52"/>
    </row>
    <row r="25" ht="20" customHeight="1">
      <c r="A25" s="50"/>
      <c r="B25" s="52"/>
      <c r="C25" s="52"/>
      <c r="D25" s="50"/>
      <c r="E25" s="52"/>
      <c r="F25" s="50"/>
      <c r="G25" s="52"/>
    </row>
    <row r="26" ht="20" customHeight="1">
      <c r="A26" s="50"/>
      <c r="B26" s="52"/>
      <c r="C26" s="52"/>
      <c r="D26" s="50"/>
      <c r="E26" s="52"/>
      <c r="F26" s="50"/>
      <c r="G26" s="52"/>
    </row>
    <row r="27" ht="20" customHeight="1">
      <c r="A27" s="50"/>
      <c r="B27" s="52"/>
      <c r="C27" s="52"/>
      <c r="D27" s="50"/>
      <c r="E27" s="52"/>
      <c r="F27" s="50"/>
      <c r="G27" s="52"/>
    </row>
    <row r="28" ht="20" customHeight="1">
      <c r="A28" s="50"/>
      <c r="B28" s="52"/>
      <c r="C28" s="52"/>
      <c r="D28" s="50"/>
      <c r="E28" s="52"/>
      <c r="F28" s="50"/>
      <c r="G28" s="52"/>
    </row>
    <row r="29" ht="20" customHeight="1">
      <c r="A29" s="50"/>
      <c r="B29" s="52"/>
      <c r="C29" s="52"/>
      <c r="D29" s="50"/>
      <c r="E29" s="52"/>
      <c r="F29" s="50"/>
      <c r="G29" s="52"/>
    </row>
    <row r="30" ht="20" customHeight="1">
      <c r="A30" s="50"/>
      <c r="B30" s="52"/>
      <c r="C30" s="52"/>
      <c r="D30" s="50"/>
      <c r="E30" s="52"/>
      <c r="F30" s="50"/>
      <c r="G30" s="52"/>
    </row>
    <row r="31" ht="20" customHeight="1">
      <c r="A31" s="50"/>
      <c r="B31" s="52"/>
      <c r="C31" s="52"/>
      <c r="D31" s="50"/>
      <c r="E31" s="52"/>
      <c r="F31" s="50"/>
      <c r="G31" s="52"/>
    </row>
    <row r="32" ht="20" customHeight="1">
      <c r="A32" s="50"/>
      <c r="B32" s="52"/>
      <c r="C32" s="52"/>
      <c r="D32" s="50"/>
      <c r="E32" s="52"/>
      <c r="F32" s="50"/>
      <c r="G32" s="52"/>
    </row>
    <row r="33" ht="20" customHeight="1">
      <c r="A33" s="50"/>
      <c r="B33" s="52"/>
      <c r="C33" s="52"/>
      <c r="D33" s="50"/>
      <c r="E33" s="52"/>
      <c r="F33" s="50"/>
      <c r="G33" s="52"/>
    </row>
    <row r="34" ht="20" customHeight="1">
      <c r="A34" s="50"/>
      <c r="B34" s="52"/>
      <c r="C34" s="52"/>
      <c r="D34" s="50"/>
      <c r="E34" s="52"/>
      <c r="F34" s="50"/>
      <c r="G34" s="52"/>
    </row>
    <row r="35" ht="20" customHeight="1">
      <c r="A35" s="50"/>
      <c r="B35" s="52"/>
      <c r="C35" s="52"/>
      <c r="D35" s="50"/>
      <c r="E35" s="52"/>
      <c r="F35" s="50"/>
      <c r="G35" s="52"/>
    </row>
    <row r="36" ht="18.6" customHeight="1">
      <c r="A36" s="53"/>
      <c r="B36" s="53"/>
      <c r="C36" s="53"/>
      <c r="D36" s="53"/>
      <c r="E36" s="53"/>
      <c r="F36" s="53"/>
      <c r="G36" s="53"/>
    </row>
    <row r="37" ht="18.6" customHeight="1">
      <c r="A37" s="54"/>
      <c r="B37" s="54"/>
      <c r="C37" s="54"/>
      <c r="D37" s="54"/>
      <c r="E37" s="54"/>
      <c r="F37" s="54"/>
      <c r="G37" s="54"/>
    </row>
    <row r="38" ht="18.6" customHeight="1">
      <c r="A38" s="54"/>
      <c r="B38" s="54"/>
      <c r="C38" s="54"/>
      <c r="D38" s="54"/>
      <c r="E38" s="54"/>
      <c r="F38" s="54"/>
      <c r="G38" s="54"/>
    </row>
    <row r="39" ht="18.6" customHeight="1">
      <c r="A39" s="54"/>
      <c r="B39" s="54"/>
      <c r="C39" s="54"/>
      <c r="D39" s="54"/>
      <c r="E39" s="54"/>
      <c r="F39" s="54"/>
      <c r="G39" s="54"/>
    </row>
    <row r="40" ht="18.6" customHeight="1">
      <c r="A40" s="54"/>
      <c r="B40" s="54"/>
      <c r="C40" s="54"/>
      <c r="D40" s="54"/>
      <c r="E40" s="54"/>
      <c r="F40" s="54"/>
      <c r="G40" s="54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32"/>
  <sheetViews>
    <sheetView workbookViewId="0" showGridLines="0" defaultGridColor="1">
      <pane topLeftCell="B3" xSplit="1" ySplit="2" activePane="bottomRight" state="frozen"/>
    </sheetView>
  </sheetViews>
  <sheetFormatPr defaultColWidth="14" defaultRowHeight="18" customHeight="1" outlineLevelRow="0" outlineLevelCol="0"/>
  <cols>
    <col min="1" max="1" width="8.85156" style="55" customWidth="1"/>
    <col min="2" max="2" width="13.5391" style="55" customWidth="1"/>
    <col min="3" max="3" width="29.7734" style="55" customWidth="1"/>
    <col min="4" max="4" width="7.88281" style="55" customWidth="1"/>
    <col min="5" max="5" width="11.5703" style="55" customWidth="1"/>
    <col min="6" max="6" width="9.85156" style="55" customWidth="1"/>
    <col min="7" max="7" width="16.7422" style="55" customWidth="1"/>
    <col min="8" max="256" width="14" style="55" customWidth="1"/>
  </cols>
  <sheetData>
    <row r="1" ht="25" customHeight="1">
      <c r="A1" t="s" s="48">
        <v>175</v>
      </c>
      <c r="B1" s="48"/>
      <c r="C1" s="48"/>
      <c r="D1" s="48"/>
      <c r="E1" s="48"/>
      <c r="F1" s="48"/>
      <c r="G1" s="48"/>
    </row>
    <row r="2" ht="18.65" customHeight="1">
      <c r="A2" t="s" s="56">
        <v>1</v>
      </c>
      <c r="B2" t="s" s="56">
        <v>33</v>
      </c>
      <c r="C2" t="s" s="57">
        <v>34</v>
      </c>
      <c r="D2" t="s" s="57">
        <v>35</v>
      </c>
      <c r="E2" t="s" s="57">
        <v>36</v>
      </c>
      <c r="F2" t="s" s="57">
        <v>37</v>
      </c>
      <c r="G2" t="s" s="57">
        <v>2</v>
      </c>
    </row>
    <row r="3" ht="18.65" customHeight="1">
      <c r="A3" s="58">
        <v>1</v>
      </c>
      <c r="B3" t="s" s="59">
        <v>176</v>
      </c>
      <c r="C3" t="s" s="60">
        <v>119</v>
      </c>
      <c r="D3" s="61">
        <v>59</v>
      </c>
      <c r="E3" t="s" s="60">
        <v>54</v>
      </c>
      <c r="F3" s="61">
        <v>8</v>
      </c>
      <c r="G3" t="s" s="60">
        <v>47</v>
      </c>
    </row>
    <row r="4" ht="18.65" customHeight="1">
      <c r="A4" s="28">
        <v>2</v>
      </c>
      <c r="B4" t="s" s="62">
        <v>177</v>
      </c>
      <c r="C4" t="s" s="30">
        <v>120</v>
      </c>
      <c r="D4" s="31">
        <v>95</v>
      </c>
      <c r="E4" t="s" s="30">
        <v>54</v>
      </c>
      <c r="F4" s="31">
        <v>7</v>
      </c>
      <c r="G4" t="s" s="30">
        <v>8</v>
      </c>
    </row>
    <row r="5" ht="18.65" customHeight="1">
      <c r="A5" s="28">
        <v>3</v>
      </c>
      <c r="B5" t="s" s="62">
        <v>178</v>
      </c>
      <c r="C5" t="s" s="30">
        <v>121</v>
      </c>
      <c r="D5" s="31">
        <v>245</v>
      </c>
      <c r="E5" t="s" s="30">
        <v>54</v>
      </c>
      <c r="F5" s="31">
        <v>7</v>
      </c>
      <c r="G5" t="s" s="30">
        <v>42</v>
      </c>
    </row>
    <row r="6" ht="18.65" customHeight="1">
      <c r="A6" s="28">
        <v>4</v>
      </c>
      <c r="B6" t="s" s="62">
        <v>179</v>
      </c>
      <c r="C6" t="s" s="30">
        <v>122</v>
      </c>
      <c r="D6" s="31">
        <v>397</v>
      </c>
      <c r="E6" t="s" s="30">
        <v>54</v>
      </c>
      <c r="F6" s="31">
        <v>8</v>
      </c>
      <c r="G6" t="s" s="30">
        <v>47</v>
      </c>
    </row>
    <row r="7" ht="18.65" customHeight="1">
      <c r="A7" s="28">
        <v>5</v>
      </c>
      <c r="B7" t="s" s="62">
        <v>180</v>
      </c>
      <c r="C7" t="s" s="30">
        <v>123</v>
      </c>
      <c r="D7" s="31">
        <v>239</v>
      </c>
      <c r="E7" t="s" s="30">
        <v>54</v>
      </c>
      <c r="F7" s="31">
        <v>8</v>
      </c>
      <c r="G7" t="s" s="30">
        <v>49</v>
      </c>
    </row>
    <row r="8" ht="18.65" customHeight="1">
      <c r="A8" s="28">
        <v>6</v>
      </c>
      <c r="B8" t="s" s="62">
        <v>181</v>
      </c>
      <c r="C8" t="s" s="30">
        <v>124</v>
      </c>
      <c r="D8" s="31">
        <v>56</v>
      </c>
      <c r="E8" t="s" s="30">
        <v>54</v>
      </c>
      <c r="F8" s="31">
        <v>8</v>
      </c>
      <c r="G8" t="s" s="30">
        <v>48</v>
      </c>
    </row>
    <row r="9" ht="18.65" customHeight="1">
      <c r="A9" s="28">
        <v>7</v>
      </c>
      <c r="B9" t="s" s="62">
        <v>182</v>
      </c>
      <c r="C9" t="s" s="30">
        <v>125</v>
      </c>
      <c r="D9" s="31">
        <v>244</v>
      </c>
      <c r="E9" t="s" s="30">
        <v>54</v>
      </c>
      <c r="F9" s="31">
        <v>7</v>
      </c>
      <c r="G9" t="s" s="30">
        <v>42</v>
      </c>
    </row>
    <row r="10" ht="18.65" customHeight="1">
      <c r="A10" s="28">
        <v>8</v>
      </c>
      <c r="B10" t="s" s="62">
        <v>183</v>
      </c>
      <c r="C10" t="s" s="30">
        <v>126</v>
      </c>
      <c r="D10" s="31">
        <v>67</v>
      </c>
      <c r="E10" t="s" s="30">
        <v>54</v>
      </c>
      <c r="F10" s="31">
        <v>7</v>
      </c>
      <c r="G10" t="s" s="30">
        <v>45</v>
      </c>
    </row>
    <row r="11" ht="18.65" customHeight="1">
      <c r="A11" s="28">
        <v>9</v>
      </c>
      <c r="B11" t="s" s="62">
        <v>184</v>
      </c>
      <c r="C11" t="s" s="30">
        <v>127</v>
      </c>
      <c r="D11" s="31">
        <v>110</v>
      </c>
      <c r="E11" t="s" s="30">
        <v>54</v>
      </c>
      <c r="F11" s="31">
        <v>7</v>
      </c>
      <c r="G11" t="s" s="30">
        <v>42</v>
      </c>
    </row>
    <row r="12" ht="18.65" customHeight="1">
      <c r="A12" s="28">
        <v>10</v>
      </c>
      <c r="B12" t="s" s="62">
        <v>185</v>
      </c>
      <c r="C12" t="s" s="30">
        <v>128</v>
      </c>
      <c r="D12" s="31">
        <v>185</v>
      </c>
      <c r="E12" t="s" s="30">
        <v>54</v>
      </c>
      <c r="F12" s="31">
        <v>8</v>
      </c>
      <c r="G12" t="s" s="30">
        <v>42</v>
      </c>
    </row>
    <row r="13" ht="18.65" customHeight="1">
      <c r="A13" s="28">
        <v>11</v>
      </c>
      <c r="B13" t="s" s="62">
        <v>186</v>
      </c>
      <c r="C13" t="s" s="30">
        <v>129</v>
      </c>
      <c r="D13" s="31">
        <v>104</v>
      </c>
      <c r="E13" t="s" s="30">
        <v>54</v>
      </c>
      <c r="F13" s="31">
        <v>7</v>
      </c>
      <c r="G13" t="s" s="30">
        <v>39</v>
      </c>
    </row>
    <row r="14" ht="18.65" customHeight="1">
      <c r="A14" s="28">
        <v>12</v>
      </c>
      <c r="B14" t="s" s="62">
        <v>187</v>
      </c>
      <c r="C14" t="s" s="30">
        <v>130</v>
      </c>
      <c r="D14" s="31">
        <v>280</v>
      </c>
      <c r="E14" t="s" s="30">
        <v>54</v>
      </c>
      <c r="F14" s="31">
        <v>7</v>
      </c>
      <c r="G14" t="s" s="30">
        <v>42</v>
      </c>
    </row>
    <row r="15" ht="18.65" customHeight="1">
      <c r="A15" s="28">
        <v>13</v>
      </c>
      <c r="B15" t="s" s="62">
        <v>188</v>
      </c>
      <c r="C15" t="s" s="30">
        <v>131</v>
      </c>
      <c r="D15" s="31">
        <v>191</v>
      </c>
      <c r="E15" t="s" s="30">
        <v>54</v>
      </c>
      <c r="F15" s="31">
        <v>8</v>
      </c>
      <c r="G15" t="s" s="30">
        <v>44</v>
      </c>
    </row>
    <row r="16" ht="18.65" customHeight="1">
      <c r="A16" s="28">
        <v>14</v>
      </c>
      <c r="B16" t="s" s="62">
        <v>189</v>
      </c>
      <c r="C16" t="s" s="30">
        <v>132</v>
      </c>
      <c r="D16" s="31">
        <v>169</v>
      </c>
      <c r="E16" t="s" s="30">
        <v>54</v>
      </c>
      <c r="F16" s="31">
        <v>7</v>
      </c>
      <c r="G16" t="s" s="30">
        <v>8</v>
      </c>
    </row>
    <row r="17" ht="18.65" customHeight="1">
      <c r="A17" s="28">
        <v>15</v>
      </c>
      <c r="B17" t="s" s="62">
        <v>190</v>
      </c>
      <c r="C17" t="s" s="30">
        <v>133</v>
      </c>
      <c r="D17" s="31">
        <v>18</v>
      </c>
      <c r="E17" t="s" s="30">
        <v>54</v>
      </c>
      <c r="F17" s="31">
        <v>7</v>
      </c>
      <c r="G17" t="s" s="30">
        <v>8</v>
      </c>
    </row>
    <row r="18" ht="18.65" customHeight="1">
      <c r="A18" s="63"/>
      <c r="B18" s="64"/>
      <c r="C18" s="65"/>
      <c r="D18" s="65"/>
      <c r="E18" s="65"/>
      <c r="F18" s="65"/>
      <c r="G18" s="65"/>
    </row>
    <row r="19" ht="18.65" customHeight="1">
      <c r="A19" s="63"/>
      <c r="B19" s="64"/>
      <c r="C19" s="65"/>
      <c r="D19" s="65"/>
      <c r="E19" s="65"/>
      <c r="F19" s="65"/>
      <c r="G19" s="65"/>
    </row>
    <row r="20" ht="18.65" customHeight="1">
      <c r="A20" s="63"/>
      <c r="B20" s="64"/>
      <c r="C20" s="65"/>
      <c r="D20" s="65"/>
      <c r="E20" s="65"/>
      <c r="F20" s="65"/>
      <c r="G20" s="65"/>
    </row>
    <row r="21" ht="18.65" customHeight="1">
      <c r="A21" s="63"/>
      <c r="B21" s="64"/>
      <c r="C21" s="65"/>
      <c r="D21" s="65"/>
      <c r="E21" s="65"/>
      <c r="F21" s="65"/>
      <c r="G21" s="65"/>
    </row>
    <row r="22" ht="18.65" customHeight="1">
      <c r="A22" s="63"/>
      <c r="B22" s="64"/>
      <c r="C22" s="65"/>
      <c r="D22" s="65"/>
      <c r="E22" s="65"/>
      <c r="F22" s="65"/>
      <c r="G22" s="65"/>
    </row>
    <row r="23" ht="18.65" customHeight="1">
      <c r="A23" s="63"/>
      <c r="B23" s="64"/>
      <c r="C23" s="65"/>
      <c r="D23" s="65"/>
      <c r="E23" s="65"/>
      <c r="F23" s="65"/>
      <c r="G23" s="65"/>
    </row>
    <row r="24" ht="18.65" customHeight="1">
      <c r="A24" s="63"/>
      <c r="B24" s="64"/>
      <c r="C24" s="65"/>
      <c r="D24" s="65"/>
      <c r="E24" s="65"/>
      <c r="F24" s="65"/>
      <c r="G24" s="65"/>
    </row>
    <row r="25" ht="18.65" customHeight="1">
      <c r="A25" s="63"/>
      <c r="B25" s="64"/>
      <c r="C25" s="65"/>
      <c r="D25" s="65"/>
      <c r="E25" s="65"/>
      <c r="F25" s="65"/>
      <c r="G25" s="65"/>
    </row>
    <row r="26" ht="18.65" customHeight="1">
      <c r="A26" s="63"/>
      <c r="B26" s="64"/>
      <c r="C26" s="65"/>
      <c r="D26" s="65"/>
      <c r="E26" s="65"/>
      <c r="F26" s="65"/>
      <c r="G26" s="65"/>
    </row>
    <row r="27" ht="18.65" customHeight="1">
      <c r="A27" s="63"/>
      <c r="B27" s="64"/>
      <c r="C27" s="65"/>
      <c r="D27" s="65"/>
      <c r="E27" s="65"/>
      <c r="F27" s="65"/>
      <c r="G27" s="65"/>
    </row>
    <row r="28" ht="18.65" customHeight="1">
      <c r="A28" s="63"/>
      <c r="B28" s="64"/>
      <c r="C28" s="65"/>
      <c r="D28" s="65"/>
      <c r="E28" s="65"/>
      <c r="F28" s="65"/>
      <c r="G28" s="65"/>
    </row>
    <row r="29" ht="18.65" customHeight="1">
      <c r="A29" s="63"/>
      <c r="B29" s="64"/>
      <c r="C29" s="65"/>
      <c r="D29" s="65"/>
      <c r="E29" s="65"/>
      <c r="F29" s="65"/>
      <c r="G29" s="65"/>
    </row>
    <row r="30" ht="18.65" customHeight="1">
      <c r="A30" s="63"/>
      <c r="B30" s="64"/>
      <c r="C30" s="65"/>
      <c r="D30" s="65"/>
      <c r="E30" s="65"/>
      <c r="F30" s="65"/>
      <c r="G30" s="65"/>
    </row>
    <row r="31" ht="18.65" customHeight="1">
      <c r="A31" s="63"/>
      <c r="B31" s="64"/>
      <c r="C31" s="65"/>
      <c r="D31" s="65"/>
      <c r="E31" s="65"/>
      <c r="F31" s="65"/>
      <c r="G31" s="65"/>
    </row>
    <row r="32" ht="18.65" customHeight="1">
      <c r="A32" s="63"/>
      <c r="B32" s="64"/>
      <c r="C32" s="65"/>
      <c r="D32" s="65"/>
      <c r="E32" s="65"/>
      <c r="F32" s="65"/>
      <c r="G32" s="65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44"/>
  <sheetViews>
    <sheetView workbookViewId="0" showGridLines="0" defaultGridColor="1">
      <pane topLeftCell="A3" xSplit="0" ySplit="2" activePane="bottomLeft" state="frozen"/>
    </sheetView>
  </sheetViews>
  <sheetFormatPr defaultColWidth="14" defaultRowHeight="18" customHeight="1" outlineLevelRow="0" outlineLevelCol="0"/>
  <cols>
    <col min="1" max="1" width="8.82031" style="66" customWidth="1"/>
    <col min="2" max="2" width="13.0156" style="66" customWidth="1"/>
    <col min="3" max="3" width="29.8516" style="66" customWidth="1"/>
    <col min="4" max="4" width="7.83594" style="66" customWidth="1"/>
    <col min="5" max="5" width="11.5156" style="66" customWidth="1"/>
    <col min="6" max="6" width="9.92969" style="66" customWidth="1"/>
    <col min="7" max="7" width="16.625" style="66" customWidth="1"/>
    <col min="8" max="8" width="13.4609" style="66" customWidth="1"/>
    <col min="9" max="256" width="14" style="66" customWidth="1"/>
  </cols>
  <sheetData>
    <row r="1" ht="25" customHeight="1">
      <c r="A1" t="s" s="48">
        <v>191</v>
      </c>
      <c r="B1" s="48"/>
      <c r="C1" s="48"/>
      <c r="D1" s="48"/>
      <c r="E1" s="48"/>
      <c r="F1" s="48"/>
      <c r="G1" s="48"/>
      <c r="H1" s="48"/>
    </row>
    <row r="2" ht="18.5" customHeight="1">
      <c r="A2" t="s" s="56">
        <v>1</v>
      </c>
      <c r="B2" t="s" s="56">
        <v>33</v>
      </c>
      <c r="C2" t="s" s="56">
        <v>34</v>
      </c>
      <c r="D2" t="s" s="56">
        <v>35</v>
      </c>
      <c r="E2" t="s" s="56">
        <v>36</v>
      </c>
      <c r="F2" t="s" s="56">
        <v>37</v>
      </c>
      <c r="G2" t="s" s="56">
        <v>2</v>
      </c>
      <c r="H2" t="s" s="56">
        <v>192</v>
      </c>
    </row>
    <row r="3" ht="18.5" customHeight="1">
      <c r="A3" s="61">
        <v>1</v>
      </c>
      <c r="B3" s="67">
        <f>H3-(15*0.000694444444444444+15*0.0000115740740740741)</f>
        <v>0.00552662037037037</v>
      </c>
      <c r="C3" t="s" s="60">
        <v>103</v>
      </c>
      <c r="D3" s="61">
        <v>253</v>
      </c>
      <c r="E3" t="s" s="60">
        <v>71</v>
      </c>
      <c r="F3" s="61">
        <v>6</v>
      </c>
      <c r="G3" t="s" s="60">
        <v>48</v>
      </c>
      <c r="H3" s="67">
        <v>0.01611689814814815</v>
      </c>
    </row>
    <row r="4" ht="18.5" customHeight="1">
      <c r="A4" s="31">
        <v>2</v>
      </c>
      <c r="B4" s="68">
        <f>H4-(15*0.000694444444444444+15*0.0000115740740740741)</f>
        <v>0.005814814814814816</v>
      </c>
      <c r="C4" t="s" s="30">
        <v>104</v>
      </c>
      <c r="D4" s="31">
        <v>356</v>
      </c>
      <c r="E4" t="s" s="30">
        <v>71</v>
      </c>
      <c r="F4" s="31">
        <v>6</v>
      </c>
      <c r="G4" t="s" s="30">
        <v>39</v>
      </c>
      <c r="H4" s="68">
        <v>0.01640509259259259</v>
      </c>
    </row>
    <row r="5" ht="18.5" customHeight="1">
      <c r="A5" s="31">
        <v>3</v>
      </c>
      <c r="B5" s="68">
        <f>H5-(15*0.000694444444444444+15*0.0000115740740740741)</f>
        <v>0.005815972222222222</v>
      </c>
      <c r="C5" t="s" s="30">
        <v>105</v>
      </c>
      <c r="D5" s="31">
        <v>407</v>
      </c>
      <c r="E5" t="s" s="30">
        <v>71</v>
      </c>
      <c r="F5" s="31">
        <v>5</v>
      </c>
      <c r="G5" t="s" s="30">
        <v>8</v>
      </c>
      <c r="H5" s="68">
        <v>0.01640625</v>
      </c>
    </row>
    <row r="6" ht="18.5" customHeight="1">
      <c r="A6" s="31">
        <v>4</v>
      </c>
      <c r="B6" s="68">
        <f>H6-(15*0.000694444444444444+15*0.0000115740740740741)</f>
        <v>0.005856481481481482</v>
      </c>
      <c r="C6" t="s" s="30">
        <v>106</v>
      </c>
      <c r="D6" s="31">
        <v>11</v>
      </c>
      <c r="E6" t="s" s="30">
        <v>71</v>
      </c>
      <c r="F6" s="31">
        <v>6</v>
      </c>
      <c r="G6" t="s" s="30">
        <v>42</v>
      </c>
      <c r="H6" s="68">
        <v>0.01644675925925926</v>
      </c>
    </row>
    <row r="7" ht="18.5" customHeight="1">
      <c r="A7" s="31">
        <v>5</v>
      </c>
      <c r="B7" s="68">
        <f>H7-(15*0.000694444444444444+15*0.0000115740740740741)</f>
        <v>0.006032407407407408</v>
      </c>
      <c r="C7" t="s" s="30">
        <v>107</v>
      </c>
      <c r="D7" s="31">
        <v>192</v>
      </c>
      <c r="E7" t="s" s="30">
        <v>71</v>
      </c>
      <c r="F7" s="31">
        <v>6</v>
      </c>
      <c r="G7" t="s" s="30">
        <v>42</v>
      </c>
      <c r="H7" s="68">
        <v>0.01662268518518518</v>
      </c>
    </row>
    <row r="8" ht="18.5" customHeight="1">
      <c r="A8" s="31">
        <v>6</v>
      </c>
      <c r="B8" s="68">
        <f>H8-(15*0.000694444444444444+15*0.0000115740740740741)</f>
        <v>0.006101851851851852</v>
      </c>
      <c r="C8" t="s" s="30">
        <v>108</v>
      </c>
      <c r="D8" s="31">
        <v>141</v>
      </c>
      <c r="E8" t="s" s="30">
        <v>71</v>
      </c>
      <c r="F8" s="31">
        <v>5</v>
      </c>
      <c r="G8" t="s" s="30">
        <v>44</v>
      </c>
      <c r="H8" s="68">
        <v>0.01669212962962963</v>
      </c>
    </row>
    <row r="9" ht="18.5" customHeight="1">
      <c r="A9" s="31">
        <v>7</v>
      </c>
      <c r="B9" s="68">
        <f>H9-(15*0.000694444444444444+15*0.0000115740740740741)</f>
        <v>0.006163194444444444</v>
      </c>
      <c r="C9" t="s" s="30">
        <v>109</v>
      </c>
      <c r="D9" s="31">
        <v>261</v>
      </c>
      <c r="E9" t="s" s="30">
        <v>71</v>
      </c>
      <c r="F9" s="31">
        <v>6</v>
      </c>
      <c r="G9" t="s" s="30">
        <v>39</v>
      </c>
      <c r="H9" s="68">
        <v>0.01675347222222222</v>
      </c>
    </row>
    <row r="10" ht="18.5" customHeight="1">
      <c r="A10" s="31">
        <v>8</v>
      </c>
      <c r="B10" s="68">
        <f>H10-(15*0.000694444444444444+15*0.0000115740740740741)</f>
        <v>0.006215277777777778</v>
      </c>
      <c r="C10" t="s" s="30">
        <v>110</v>
      </c>
      <c r="D10" s="31">
        <v>217</v>
      </c>
      <c r="E10" t="s" s="30">
        <v>71</v>
      </c>
      <c r="F10" s="31">
        <v>5</v>
      </c>
      <c r="G10" t="s" s="30">
        <v>40</v>
      </c>
      <c r="H10" s="68">
        <v>0.01680555555555556</v>
      </c>
    </row>
    <row r="11" ht="18.5" customHeight="1">
      <c r="A11" s="31">
        <v>9</v>
      </c>
      <c r="B11" s="68">
        <f>H11-(15*0.000694444444444444+15*0.0000115740740740741)</f>
        <v>0.006246527777777778</v>
      </c>
      <c r="C11" t="s" s="30">
        <v>111</v>
      </c>
      <c r="D11" s="31">
        <v>202</v>
      </c>
      <c r="E11" t="s" s="30">
        <v>71</v>
      </c>
      <c r="F11" s="31">
        <v>6</v>
      </c>
      <c r="G11" t="s" s="30">
        <v>8</v>
      </c>
      <c r="H11" s="68">
        <v>0.01683680555555556</v>
      </c>
    </row>
    <row r="12" ht="18.5" customHeight="1">
      <c r="A12" s="31">
        <v>10</v>
      </c>
      <c r="B12" s="68">
        <f>H12-(15*0.000694444444444444+15*0.0000115740740740741)</f>
        <v>0.006284722222222222</v>
      </c>
      <c r="C12" t="s" s="30">
        <v>112</v>
      </c>
      <c r="D12" s="31">
        <v>312</v>
      </c>
      <c r="E12" t="s" s="30">
        <v>71</v>
      </c>
      <c r="F12" s="31">
        <v>5</v>
      </c>
      <c r="G12" t="s" s="30">
        <v>42</v>
      </c>
      <c r="H12" s="68">
        <v>0.016875</v>
      </c>
    </row>
    <row r="13" ht="18.5" customHeight="1">
      <c r="A13" s="31">
        <v>11</v>
      </c>
      <c r="B13" s="68">
        <f>H13-(15*0.000694444444444444+15*0.0000115740740740741)</f>
        <v>0.006325231481481481</v>
      </c>
      <c r="C13" t="s" s="30">
        <v>113</v>
      </c>
      <c r="D13" s="31">
        <v>309</v>
      </c>
      <c r="E13" t="s" s="30">
        <v>71</v>
      </c>
      <c r="F13" s="31">
        <v>5</v>
      </c>
      <c r="G13" t="s" s="30">
        <v>44</v>
      </c>
      <c r="H13" s="68">
        <v>0.01691550925925926</v>
      </c>
    </row>
    <row r="14" ht="18.5" customHeight="1">
      <c r="A14" s="31">
        <v>12</v>
      </c>
      <c r="B14" s="68">
        <f>H14-(15*0.000694444444444444+15*0.0000115740740740741)</f>
        <v>0.006327546296296296</v>
      </c>
      <c r="C14" t="s" s="30">
        <v>114</v>
      </c>
      <c r="D14" s="31">
        <v>399</v>
      </c>
      <c r="E14" t="s" s="30">
        <v>71</v>
      </c>
      <c r="F14" s="31">
        <v>6</v>
      </c>
      <c r="G14" t="s" s="30">
        <v>49</v>
      </c>
      <c r="H14" s="68">
        <v>0.01691782407407407</v>
      </c>
    </row>
    <row r="15" ht="18.5" customHeight="1">
      <c r="A15" s="31">
        <v>13</v>
      </c>
      <c r="B15" s="68">
        <f>H15-(15*0.000694444444444444+15*0.0000115740740740741)</f>
        <v>0.006331018518518519</v>
      </c>
      <c r="C15" t="s" s="30">
        <v>115</v>
      </c>
      <c r="D15" s="31">
        <v>131</v>
      </c>
      <c r="E15" t="s" s="30">
        <v>71</v>
      </c>
      <c r="F15" s="31">
        <v>6</v>
      </c>
      <c r="G15" t="s" s="30">
        <v>8</v>
      </c>
      <c r="H15" s="68">
        <v>0.0169212962962963</v>
      </c>
    </row>
    <row r="16" ht="18.5" customHeight="1">
      <c r="A16" s="31">
        <v>14</v>
      </c>
      <c r="B16" s="68">
        <f>H16-(15*0.000694444444444444+15*0.0000115740740740741)</f>
        <v>0.006336805555555556</v>
      </c>
      <c r="C16" t="s" s="30">
        <v>116</v>
      </c>
      <c r="D16" s="31">
        <v>396</v>
      </c>
      <c r="E16" t="s" s="30">
        <v>71</v>
      </c>
      <c r="F16" s="31">
        <v>5</v>
      </c>
      <c r="G16" t="s" s="30">
        <v>47</v>
      </c>
      <c r="H16" s="68">
        <v>0.01692708333333333</v>
      </c>
    </row>
    <row r="17" ht="18.5" customHeight="1">
      <c r="A17" s="31">
        <v>15</v>
      </c>
      <c r="B17" s="68">
        <f>H17-(15*0.000694444444444444+15*0.0000115740740740741)</f>
        <v>0.006396990740740741</v>
      </c>
      <c r="C17" t="s" s="30">
        <v>117</v>
      </c>
      <c r="D17" s="31">
        <v>66</v>
      </c>
      <c r="E17" t="s" s="30">
        <v>71</v>
      </c>
      <c r="F17" s="31">
        <v>5</v>
      </c>
      <c r="G17" t="s" s="30">
        <v>45</v>
      </c>
      <c r="H17" s="68">
        <v>0.01698726851851852</v>
      </c>
    </row>
    <row r="18" ht="18.5" customHeight="1">
      <c r="A18" s="31">
        <v>16</v>
      </c>
      <c r="B18" s="68">
        <f>H18-(15*0.000694444444444444+15*0.0000115740740740741)</f>
        <v>0.006614583333333333</v>
      </c>
      <c r="C18" t="s" s="30">
        <v>193</v>
      </c>
      <c r="D18" s="31">
        <v>233</v>
      </c>
      <c r="E18" t="s" s="30">
        <v>71</v>
      </c>
      <c r="F18" s="31">
        <v>6</v>
      </c>
      <c r="G18" t="s" s="30">
        <v>49</v>
      </c>
      <c r="H18" s="68">
        <v>0.01720486111111111</v>
      </c>
    </row>
    <row r="19" ht="18.5" customHeight="1">
      <c r="A19" s="31">
        <v>17</v>
      </c>
      <c r="B19" s="68">
        <f>H19-(15*0.000694444444444444+15*0.0000115740740740741)</f>
        <v>0.006697916666666667</v>
      </c>
      <c r="C19" t="s" s="30">
        <v>194</v>
      </c>
      <c r="D19" s="31">
        <v>30</v>
      </c>
      <c r="E19" t="s" s="30">
        <v>71</v>
      </c>
      <c r="F19" s="31">
        <v>5</v>
      </c>
      <c r="G19" t="s" s="30">
        <v>47</v>
      </c>
      <c r="H19" s="68">
        <v>0.01728819444444445</v>
      </c>
    </row>
    <row r="20" ht="18.5" customHeight="1">
      <c r="A20" s="31">
        <v>18</v>
      </c>
      <c r="B20" s="68">
        <f>H20-(15*0.000694444444444444+15*0.0000115740740740741)</f>
        <v>0.006912037037037038</v>
      </c>
      <c r="C20" t="s" s="30">
        <v>195</v>
      </c>
      <c r="D20" s="31">
        <v>237</v>
      </c>
      <c r="E20" t="s" s="30">
        <v>71</v>
      </c>
      <c r="F20" s="31">
        <v>6</v>
      </c>
      <c r="G20" t="s" s="30">
        <v>48</v>
      </c>
      <c r="H20" s="68">
        <v>0.01750231481481481</v>
      </c>
    </row>
    <row r="21" ht="18.5" customHeight="1">
      <c r="A21" s="31">
        <v>19</v>
      </c>
      <c r="B21" s="68">
        <f>H21-(15*0.000694444444444444+15*0.0000115740740740741)</f>
        <v>0.00693287037037037</v>
      </c>
      <c r="C21" t="s" s="30">
        <v>196</v>
      </c>
      <c r="D21" s="31">
        <v>243</v>
      </c>
      <c r="E21" t="s" s="30">
        <v>71</v>
      </c>
      <c r="F21" s="31">
        <v>5</v>
      </c>
      <c r="G21" t="s" s="30">
        <v>42</v>
      </c>
      <c r="H21" s="68">
        <v>0.01752314814814815</v>
      </c>
    </row>
    <row r="22" ht="18.5" customHeight="1">
      <c r="A22" s="31">
        <v>20</v>
      </c>
      <c r="B22" s="68">
        <f>H22-(15*0.000694444444444444+15*0.0000115740740740741)</f>
        <v>0.007108796296296297</v>
      </c>
      <c r="C22" t="s" s="30">
        <v>197</v>
      </c>
      <c r="D22" s="31">
        <v>392</v>
      </c>
      <c r="E22" t="s" s="30">
        <v>71</v>
      </c>
      <c r="F22" s="31">
        <v>5</v>
      </c>
      <c r="G22" t="s" s="30">
        <v>46</v>
      </c>
      <c r="H22" s="68">
        <v>0.01769907407407408</v>
      </c>
    </row>
    <row r="23" ht="18.5" customHeight="1">
      <c r="A23" s="31">
        <v>21</v>
      </c>
      <c r="B23" s="68">
        <f>H23-(15*0.000694444444444444+15*0.0000115740740740741)</f>
        <v>0.007157407407407408</v>
      </c>
      <c r="C23" t="s" s="30">
        <v>198</v>
      </c>
      <c r="D23" s="31">
        <v>101</v>
      </c>
      <c r="E23" t="s" s="30">
        <v>71</v>
      </c>
      <c r="F23" s="31">
        <v>5</v>
      </c>
      <c r="G23" t="s" s="30">
        <v>47</v>
      </c>
      <c r="H23" s="68">
        <v>0.01774768518518519</v>
      </c>
    </row>
    <row r="24" ht="18.5" customHeight="1">
      <c r="A24" s="31">
        <v>22</v>
      </c>
      <c r="B24" s="68">
        <f>H24-(15*0.000694444444444444+15*0.0000115740740740741)</f>
        <v>0.007297453703703704</v>
      </c>
      <c r="C24" t="s" s="30">
        <v>199</v>
      </c>
      <c r="D24" s="31">
        <v>417</v>
      </c>
      <c r="E24" t="s" s="30">
        <v>71</v>
      </c>
      <c r="F24" s="31">
        <v>6</v>
      </c>
      <c r="G24" t="s" s="30">
        <v>42</v>
      </c>
      <c r="H24" s="68">
        <v>0.01788773148148148</v>
      </c>
    </row>
    <row r="25" ht="18.5" customHeight="1">
      <c r="A25" s="31">
        <v>23</v>
      </c>
      <c r="B25" s="68">
        <f>H25-(15*0.000694444444444444+15*0.0000115740740740741)</f>
        <v>0.007568287037037038</v>
      </c>
      <c r="C25" t="s" s="30">
        <v>200</v>
      </c>
      <c r="D25" s="31">
        <v>219</v>
      </c>
      <c r="E25" t="s" s="30">
        <v>71</v>
      </c>
      <c r="F25" s="31">
        <v>5</v>
      </c>
      <c r="G25" t="s" s="30">
        <v>49</v>
      </c>
      <c r="H25" s="68">
        <v>0.01815856481481481</v>
      </c>
    </row>
    <row r="26" ht="18.5" customHeight="1">
      <c r="A26" s="31">
        <v>24</v>
      </c>
      <c r="B26" s="68">
        <f>H26-(15*0.000694444444444444+15*0.0000115740740740741)</f>
        <v>0.007866898148148149</v>
      </c>
      <c r="C26" t="s" s="30">
        <v>201</v>
      </c>
      <c r="D26" s="31">
        <v>193</v>
      </c>
      <c r="E26" t="s" s="30">
        <v>71</v>
      </c>
      <c r="F26" s="31">
        <v>6</v>
      </c>
      <c r="G26" t="s" s="30">
        <v>42</v>
      </c>
      <c r="H26" s="68">
        <v>0.01845717592592593</v>
      </c>
    </row>
    <row r="27" ht="18.5" customHeight="1">
      <c r="A27" s="31">
        <v>25</v>
      </c>
      <c r="B27" s="68">
        <f>H27-(15*0.000694444444444444+15*0.0000115740740740741)</f>
        <v>0.007899305555555555</v>
      </c>
      <c r="C27" t="s" s="30">
        <v>202</v>
      </c>
      <c r="D27" s="31">
        <v>438</v>
      </c>
      <c r="E27" t="s" s="30">
        <v>71</v>
      </c>
      <c r="F27" s="31">
        <v>6</v>
      </c>
      <c r="G27" t="s" s="30">
        <v>49</v>
      </c>
      <c r="H27" s="68">
        <v>0.01848958333333333</v>
      </c>
    </row>
    <row r="28" ht="18.5" customHeight="1">
      <c r="A28" s="31">
        <v>26</v>
      </c>
      <c r="B28" s="68">
        <f>H28-(15*0.000694444444444444+15*0.0000115740740740741)</f>
        <v>0.007913194444444445</v>
      </c>
      <c r="C28" t="s" s="30">
        <v>203</v>
      </c>
      <c r="D28" s="31">
        <v>372</v>
      </c>
      <c r="E28" t="s" s="30">
        <v>71</v>
      </c>
      <c r="F28" s="31">
        <v>6</v>
      </c>
      <c r="G28" t="s" s="30">
        <v>46</v>
      </c>
      <c r="H28" s="68">
        <v>0.01850347222222222</v>
      </c>
    </row>
    <row r="29" ht="18.5" customHeight="1">
      <c r="A29" s="31">
        <v>27</v>
      </c>
      <c r="B29" s="68">
        <f>H29-(15*0.000694444444444444+15*0.0000115740740740741)</f>
        <v>0.008243055555555556</v>
      </c>
      <c r="C29" t="s" s="30">
        <v>204</v>
      </c>
      <c r="D29" s="31">
        <v>262</v>
      </c>
      <c r="E29" t="s" s="30">
        <v>71</v>
      </c>
      <c r="F29" s="31">
        <v>5</v>
      </c>
      <c r="G29" t="s" s="30">
        <v>42</v>
      </c>
      <c r="H29" s="68">
        <v>0.01883333333333333</v>
      </c>
    </row>
    <row r="30" ht="18.5" customHeight="1">
      <c r="A30" s="31">
        <v>28</v>
      </c>
      <c r="B30" s="68">
        <f>H30-(15*0.000694444444444444+15*0.0000115740740740741)</f>
        <v>0.008248842592592592</v>
      </c>
      <c r="C30" t="s" s="30">
        <v>205</v>
      </c>
      <c r="D30" s="31">
        <v>299</v>
      </c>
      <c r="E30" t="s" s="30">
        <v>71</v>
      </c>
      <c r="F30" s="31">
        <v>5</v>
      </c>
      <c r="G30" t="s" s="30">
        <v>46</v>
      </c>
      <c r="H30" s="68">
        <v>0.01883912037037037</v>
      </c>
    </row>
    <row r="31" ht="18.5" customHeight="1">
      <c r="A31" s="31">
        <v>29</v>
      </c>
      <c r="B31" s="68">
        <f>H31-(15*0.000694444444444444+15*0.0000115740740740741)</f>
        <v>0.008303240740740741</v>
      </c>
      <c r="C31" t="s" s="30">
        <v>206</v>
      </c>
      <c r="D31" s="31">
        <v>413</v>
      </c>
      <c r="E31" t="s" s="30">
        <v>71</v>
      </c>
      <c r="F31" s="31">
        <v>5</v>
      </c>
      <c r="G31" t="s" s="30">
        <v>50</v>
      </c>
      <c r="H31" s="68">
        <v>0.01889351851851852</v>
      </c>
    </row>
    <row r="32" ht="18.5" customHeight="1">
      <c r="A32" s="31">
        <v>30</v>
      </c>
      <c r="B32" s="68">
        <f>H32-(15*0.000694444444444444+15*0.0000115740740740741)</f>
        <v>0.00837037037037037</v>
      </c>
      <c r="C32" t="s" s="30">
        <v>207</v>
      </c>
      <c r="D32" s="31">
        <v>319</v>
      </c>
      <c r="E32" t="s" s="30">
        <v>71</v>
      </c>
      <c r="F32" s="31">
        <v>5</v>
      </c>
      <c r="G32" t="s" s="30">
        <v>46</v>
      </c>
      <c r="H32" s="68">
        <v>0.01896064814814815</v>
      </c>
    </row>
    <row r="33" ht="18.5" customHeight="1">
      <c r="A33" s="31">
        <v>31</v>
      </c>
      <c r="B33" s="68">
        <f>H33-(15*0.000694444444444444+15*0.0000115740740740741)</f>
        <v>0.008488425925925927</v>
      </c>
      <c r="C33" t="s" s="30">
        <v>208</v>
      </c>
      <c r="D33" s="31">
        <v>224</v>
      </c>
      <c r="E33" t="s" s="30">
        <v>71</v>
      </c>
      <c r="F33" s="31">
        <v>6</v>
      </c>
      <c r="G33" t="s" s="30">
        <v>46</v>
      </c>
      <c r="H33" s="68">
        <v>0.01907870370370371</v>
      </c>
    </row>
    <row r="34" ht="18.5" customHeight="1">
      <c r="A34" s="31">
        <v>32</v>
      </c>
      <c r="B34" s="68">
        <f>H34-(15*0.000694444444444444+15*0.0000115740740740741)</f>
        <v>0.009450231481481481</v>
      </c>
      <c r="C34" t="s" s="30">
        <v>209</v>
      </c>
      <c r="D34" s="31">
        <v>285</v>
      </c>
      <c r="E34" t="s" s="30">
        <v>71</v>
      </c>
      <c r="F34" s="31">
        <v>5</v>
      </c>
      <c r="G34" t="s" s="30">
        <v>47</v>
      </c>
      <c r="H34" s="68">
        <v>0.02004050925925926</v>
      </c>
    </row>
    <row r="35" ht="18.5" customHeight="1">
      <c r="A35" s="69"/>
      <c r="B35" s="69"/>
      <c r="C35" s="69"/>
      <c r="D35" s="69"/>
      <c r="E35" s="69"/>
      <c r="F35" s="69"/>
      <c r="G35" s="69"/>
      <c r="H35" s="70"/>
    </row>
    <row r="36" ht="18.5" customHeight="1">
      <c r="A36" s="69"/>
      <c r="B36" s="69"/>
      <c r="C36" s="69"/>
      <c r="D36" s="69"/>
      <c r="E36" s="69"/>
      <c r="F36" s="69"/>
      <c r="G36" s="69"/>
      <c r="H36" s="70"/>
    </row>
    <row r="37" ht="18.5" customHeight="1">
      <c r="A37" s="69"/>
      <c r="B37" s="69"/>
      <c r="C37" s="69"/>
      <c r="D37" s="69"/>
      <c r="E37" s="69"/>
      <c r="F37" s="69"/>
      <c r="G37" s="69"/>
      <c r="H37" s="70"/>
    </row>
    <row r="38" ht="18.5" customHeight="1">
      <c r="A38" s="69"/>
      <c r="B38" s="69"/>
      <c r="C38" s="69"/>
      <c r="D38" s="69"/>
      <c r="E38" s="69"/>
      <c r="F38" s="69"/>
      <c r="G38" s="69"/>
      <c r="H38" s="70"/>
    </row>
    <row r="39" ht="18.5" customHeight="1">
      <c r="A39" s="69"/>
      <c r="B39" s="69"/>
      <c r="C39" s="69"/>
      <c r="D39" s="69"/>
      <c r="E39" s="69"/>
      <c r="F39" s="69"/>
      <c r="G39" s="69"/>
      <c r="H39" s="70"/>
    </row>
    <row r="40" ht="18.5" customHeight="1">
      <c r="A40" s="69"/>
      <c r="B40" s="69"/>
      <c r="C40" s="69"/>
      <c r="D40" s="69"/>
      <c r="E40" s="69"/>
      <c r="F40" s="69"/>
      <c r="G40" s="69"/>
      <c r="H40" s="70"/>
    </row>
    <row r="41" ht="18.5" customHeight="1">
      <c r="A41" s="69"/>
      <c r="B41" s="69"/>
      <c r="C41" s="69"/>
      <c r="D41" s="69"/>
      <c r="E41" s="69"/>
      <c r="F41" s="69"/>
      <c r="G41" s="69"/>
      <c r="H41" s="70"/>
    </row>
    <row r="42" ht="18.5" customHeight="1">
      <c r="A42" s="69"/>
      <c r="B42" s="69"/>
      <c r="C42" s="69"/>
      <c r="D42" s="69"/>
      <c r="E42" s="69"/>
      <c r="F42" s="69"/>
      <c r="G42" s="69"/>
      <c r="H42" s="70"/>
    </row>
    <row r="43" ht="18.5" customHeight="1">
      <c r="A43" s="69"/>
      <c r="B43" s="69"/>
      <c r="C43" s="69"/>
      <c r="D43" s="69"/>
      <c r="E43" s="69"/>
      <c r="F43" s="69"/>
      <c r="G43" s="69"/>
      <c r="H43" s="70"/>
    </row>
    <row r="44" ht="18.5" customHeight="1">
      <c r="A44" s="69"/>
      <c r="B44" s="69"/>
      <c r="C44" s="69"/>
      <c r="D44" s="69"/>
      <c r="E44" s="69"/>
      <c r="F44" s="69"/>
      <c r="G44" s="69"/>
      <c r="H44" s="70"/>
    </row>
  </sheetData>
  <mergeCells count="1">
    <mergeCell ref="A1: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56"/>
  <sheetViews>
    <sheetView workbookViewId="0" showGridLines="0" defaultGridColor="1">
      <pane topLeftCell="A3" xSplit="0" ySplit="2" activePane="bottomLeft" state="frozen"/>
    </sheetView>
  </sheetViews>
  <sheetFormatPr defaultColWidth="14" defaultRowHeight="18" customHeight="1" outlineLevelRow="0" outlineLevelCol="0"/>
  <cols>
    <col min="1" max="1" width="8.54688" style="71" customWidth="1"/>
    <col min="2" max="2" width="13.0547" style="71" customWidth="1"/>
    <col min="3" max="3" width="31.3359" style="71" customWidth="1"/>
    <col min="4" max="4" width="7.61719" style="71" customWidth="1"/>
    <col min="5" max="5" width="11.1719" style="71" customWidth="1"/>
    <col min="6" max="6" width="9.5" style="71" customWidth="1"/>
    <col min="7" max="7" width="17.0938" style="71" customWidth="1"/>
    <col min="8" max="256" width="14" style="71" customWidth="1"/>
  </cols>
  <sheetData>
    <row r="1" ht="25" customHeight="1">
      <c r="A1" t="s" s="48">
        <v>210</v>
      </c>
      <c r="B1" s="48"/>
      <c r="C1" s="48"/>
      <c r="D1" s="48"/>
      <c r="E1" s="48"/>
      <c r="F1" s="48"/>
      <c r="G1" s="48"/>
    </row>
    <row r="2" ht="19.6" customHeight="1">
      <c r="A2" t="s" s="56">
        <v>1</v>
      </c>
      <c r="B2" t="s" s="56">
        <v>33</v>
      </c>
      <c r="C2" t="s" s="56">
        <v>34</v>
      </c>
      <c r="D2" t="s" s="56">
        <v>35</v>
      </c>
      <c r="E2" t="s" s="56">
        <v>36</v>
      </c>
      <c r="F2" t="s" s="56">
        <v>37</v>
      </c>
      <c r="G2" t="s" s="56">
        <v>2</v>
      </c>
    </row>
    <row r="3" ht="19.6" customHeight="1">
      <c r="A3" s="61">
        <v>1</v>
      </c>
      <c r="B3" t="s" s="60">
        <v>211</v>
      </c>
      <c r="C3" t="s" s="60">
        <v>87</v>
      </c>
      <c r="D3" s="61">
        <v>39</v>
      </c>
      <c r="E3" t="s" s="60">
        <v>54</v>
      </c>
      <c r="F3" s="61">
        <v>6</v>
      </c>
      <c r="G3" t="s" s="60">
        <v>48</v>
      </c>
    </row>
    <row r="4" ht="19.6" customHeight="1">
      <c r="A4" s="31">
        <v>2</v>
      </c>
      <c r="B4" t="s" s="30">
        <v>212</v>
      </c>
      <c r="C4" t="s" s="30">
        <v>88</v>
      </c>
      <c r="D4" s="31">
        <v>40</v>
      </c>
      <c r="E4" t="s" s="30">
        <v>54</v>
      </c>
      <c r="F4" s="31">
        <v>6</v>
      </c>
      <c r="G4" t="s" s="30">
        <v>48</v>
      </c>
    </row>
    <row r="5" ht="19.6" customHeight="1">
      <c r="A5" s="31">
        <v>3</v>
      </c>
      <c r="B5" t="s" s="30">
        <v>213</v>
      </c>
      <c r="C5" t="s" s="30">
        <v>89</v>
      </c>
      <c r="D5" s="31">
        <v>54</v>
      </c>
      <c r="E5" t="s" s="30">
        <v>54</v>
      </c>
      <c r="F5" s="31">
        <v>6</v>
      </c>
      <c r="G5" t="s" s="30">
        <v>44</v>
      </c>
    </row>
    <row r="6" ht="19.6" customHeight="1">
      <c r="A6" s="31">
        <v>4</v>
      </c>
      <c r="B6" t="s" s="30">
        <v>214</v>
      </c>
      <c r="C6" t="s" s="30">
        <v>90</v>
      </c>
      <c r="D6" s="31">
        <v>109</v>
      </c>
      <c r="E6" t="s" s="30">
        <v>54</v>
      </c>
      <c r="F6" s="31">
        <v>5</v>
      </c>
      <c r="G6" t="s" s="30">
        <v>42</v>
      </c>
    </row>
    <row r="7" ht="19.6" customHeight="1">
      <c r="A7" s="31">
        <v>5</v>
      </c>
      <c r="B7" t="s" s="30">
        <v>215</v>
      </c>
      <c r="C7" t="s" s="30">
        <v>91</v>
      </c>
      <c r="D7" s="31">
        <v>284</v>
      </c>
      <c r="E7" t="s" s="30">
        <v>54</v>
      </c>
      <c r="F7" s="31">
        <v>5</v>
      </c>
      <c r="G7" t="s" s="30">
        <v>8</v>
      </c>
    </row>
    <row r="8" ht="19.6" customHeight="1">
      <c r="A8" s="31">
        <v>6</v>
      </c>
      <c r="B8" t="s" s="30">
        <v>216</v>
      </c>
      <c r="C8" t="s" s="30">
        <v>92</v>
      </c>
      <c r="D8" s="31">
        <v>167</v>
      </c>
      <c r="E8" t="s" s="30">
        <v>54</v>
      </c>
      <c r="F8" s="31">
        <v>5</v>
      </c>
      <c r="G8" t="s" s="30">
        <v>42</v>
      </c>
    </row>
    <row r="9" ht="19.6" customHeight="1">
      <c r="A9" s="31">
        <v>7</v>
      </c>
      <c r="B9" t="s" s="30">
        <v>217</v>
      </c>
      <c r="C9" t="s" s="30">
        <v>93</v>
      </c>
      <c r="D9" s="31">
        <v>124</v>
      </c>
      <c r="E9" t="s" s="30">
        <v>54</v>
      </c>
      <c r="F9" s="31">
        <v>5</v>
      </c>
      <c r="G9" t="s" s="30">
        <v>39</v>
      </c>
    </row>
    <row r="10" ht="19.6" customHeight="1">
      <c r="A10" s="31">
        <v>8</v>
      </c>
      <c r="B10" t="s" s="30">
        <v>218</v>
      </c>
      <c r="C10" t="s" s="30">
        <v>94</v>
      </c>
      <c r="D10" s="31">
        <v>353</v>
      </c>
      <c r="E10" t="s" s="30">
        <v>54</v>
      </c>
      <c r="F10" s="31">
        <v>6</v>
      </c>
      <c r="G10" t="s" s="30">
        <v>51</v>
      </c>
    </row>
    <row r="11" ht="19.6" customHeight="1">
      <c r="A11" s="31">
        <v>9</v>
      </c>
      <c r="B11" t="s" s="30">
        <v>219</v>
      </c>
      <c r="C11" t="s" s="30">
        <v>95</v>
      </c>
      <c r="D11" s="31">
        <v>323</v>
      </c>
      <c r="E11" t="s" s="30">
        <v>54</v>
      </c>
      <c r="F11" s="31">
        <v>6</v>
      </c>
      <c r="G11" t="s" s="30">
        <v>48</v>
      </c>
    </row>
    <row r="12" ht="19.6" customHeight="1">
      <c r="A12" s="31">
        <v>10</v>
      </c>
      <c r="B12" t="s" s="30">
        <v>220</v>
      </c>
      <c r="C12" t="s" s="30">
        <v>96</v>
      </c>
      <c r="D12" s="31">
        <v>179</v>
      </c>
      <c r="E12" t="s" s="30">
        <v>54</v>
      </c>
      <c r="F12" s="31">
        <v>5</v>
      </c>
      <c r="G12" t="s" s="30">
        <v>48</v>
      </c>
    </row>
    <row r="13" ht="19.6" customHeight="1">
      <c r="A13" s="31">
        <v>11</v>
      </c>
      <c r="B13" t="s" s="30">
        <v>221</v>
      </c>
      <c r="C13" t="s" s="30">
        <v>97</v>
      </c>
      <c r="D13" s="31">
        <v>402</v>
      </c>
      <c r="E13" t="s" s="30">
        <v>54</v>
      </c>
      <c r="F13" s="31">
        <v>6</v>
      </c>
      <c r="G13" t="s" s="30">
        <v>44</v>
      </c>
    </row>
    <row r="14" ht="19.6" customHeight="1">
      <c r="A14" s="31">
        <v>12</v>
      </c>
      <c r="B14" t="s" s="30">
        <v>222</v>
      </c>
      <c r="C14" t="s" s="30">
        <v>98</v>
      </c>
      <c r="D14" s="31">
        <v>106</v>
      </c>
      <c r="E14" t="s" s="30">
        <v>54</v>
      </c>
      <c r="F14" s="31">
        <v>6</v>
      </c>
      <c r="G14" t="s" s="30">
        <v>42</v>
      </c>
    </row>
    <row r="15" ht="19.6" customHeight="1">
      <c r="A15" s="31">
        <v>13</v>
      </c>
      <c r="B15" t="s" s="30">
        <v>223</v>
      </c>
      <c r="C15" t="s" s="30">
        <v>99</v>
      </c>
      <c r="D15" s="31">
        <v>296</v>
      </c>
      <c r="E15" t="s" s="30">
        <v>54</v>
      </c>
      <c r="F15" s="31">
        <v>6</v>
      </c>
      <c r="G15" t="s" s="30">
        <v>48</v>
      </c>
    </row>
    <row r="16" ht="19.6" customHeight="1">
      <c r="A16" s="31">
        <v>14</v>
      </c>
      <c r="B16" t="s" s="30">
        <v>224</v>
      </c>
      <c r="C16" t="s" s="30">
        <v>100</v>
      </c>
      <c r="D16" s="31">
        <v>174</v>
      </c>
      <c r="E16" t="s" s="30">
        <v>54</v>
      </c>
      <c r="F16" s="31">
        <v>6</v>
      </c>
      <c r="G16" t="s" s="30">
        <v>48</v>
      </c>
    </row>
    <row r="17" ht="19.6" customHeight="1">
      <c r="A17" s="31">
        <v>15</v>
      </c>
      <c r="B17" t="s" s="30">
        <v>225</v>
      </c>
      <c r="C17" t="s" s="30">
        <v>101</v>
      </c>
      <c r="D17" s="31">
        <v>228</v>
      </c>
      <c r="E17" t="s" s="30">
        <v>54</v>
      </c>
      <c r="F17" s="31">
        <v>5</v>
      </c>
      <c r="G17" t="s" s="30">
        <v>8</v>
      </c>
    </row>
    <row r="18" ht="19.6" customHeight="1">
      <c r="A18" s="31">
        <v>16</v>
      </c>
      <c r="B18" t="s" s="30">
        <v>226</v>
      </c>
      <c r="C18" t="s" s="30">
        <v>227</v>
      </c>
      <c r="D18" s="31">
        <v>198</v>
      </c>
      <c r="E18" t="s" s="30">
        <v>54</v>
      </c>
      <c r="F18" s="31">
        <v>5</v>
      </c>
      <c r="G18" t="s" s="30">
        <v>8</v>
      </c>
    </row>
    <row r="19" ht="19.6" customHeight="1">
      <c r="A19" s="31">
        <v>17</v>
      </c>
      <c r="B19" t="s" s="30">
        <v>228</v>
      </c>
      <c r="C19" t="s" s="30">
        <v>229</v>
      </c>
      <c r="D19" s="31">
        <v>395</v>
      </c>
      <c r="E19" t="s" s="30">
        <v>54</v>
      </c>
      <c r="F19" s="31">
        <v>5</v>
      </c>
      <c r="G19" t="s" s="30">
        <v>44</v>
      </c>
    </row>
    <row r="20" ht="19.6" customHeight="1">
      <c r="A20" s="31">
        <v>18</v>
      </c>
      <c r="B20" t="s" s="30">
        <v>230</v>
      </c>
      <c r="C20" t="s" s="30">
        <v>231</v>
      </c>
      <c r="D20" s="31">
        <v>201</v>
      </c>
      <c r="E20" t="s" s="30">
        <v>54</v>
      </c>
      <c r="F20" s="31">
        <v>6</v>
      </c>
      <c r="G20" t="s" s="30">
        <v>47</v>
      </c>
    </row>
    <row r="21" ht="19.6" customHeight="1">
      <c r="A21" s="31">
        <v>19</v>
      </c>
      <c r="B21" t="s" s="30">
        <v>232</v>
      </c>
      <c r="C21" t="s" s="30">
        <v>233</v>
      </c>
      <c r="D21" s="31">
        <v>337</v>
      </c>
      <c r="E21" t="s" s="30">
        <v>54</v>
      </c>
      <c r="F21" s="31">
        <v>6</v>
      </c>
      <c r="G21" t="s" s="30">
        <v>46</v>
      </c>
    </row>
    <row r="22" ht="19.6" customHeight="1">
      <c r="A22" s="31">
        <v>20</v>
      </c>
      <c r="B22" t="s" s="30">
        <v>234</v>
      </c>
      <c r="C22" t="s" s="30">
        <v>235</v>
      </c>
      <c r="D22" s="31">
        <v>98</v>
      </c>
      <c r="E22" t="s" s="30">
        <v>54</v>
      </c>
      <c r="F22" s="31">
        <v>5</v>
      </c>
      <c r="G22" t="s" s="30">
        <v>44</v>
      </c>
    </row>
    <row r="23" ht="19.6" customHeight="1">
      <c r="A23" s="31">
        <v>21</v>
      </c>
      <c r="B23" t="s" s="30">
        <v>236</v>
      </c>
      <c r="C23" t="s" s="30">
        <v>237</v>
      </c>
      <c r="D23" s="31">
        <v>369</v>
      </c>
      <c r="E23" t="s" s="30">
        <v>54</v>
      </c>
      <c r="F23" s="31">
        <v>5</v>
      </c>
      <c r="G23" t="s" s="30">
        <v>44</v>
      </c>
    </row>
    <row r="24" ht="19.6" customHeight="1">
      <c r="A24" s="31">
        <v>22</v>
      </c>
      <c r="B24" t="s" s="30">
        <v>238</v>
      </c>
      <c r="C24" t="s" s="30">
        <v>239</v>
      </c>
      <c r="D24" s="31">
        <v>206</v>
      </c>
      <c r="E24" t="s" s="30">
        <v>54</v>
      </c>
      <c r="F24" s="31">
        <v>5</v>
      </c>
      <c r="G24" t="s" s="30">
        <v>8</v>
      </c>
    </row>
    <row r="25" ht="19.6" customHeight="1">
      <c r="A25" s="31">
        <v>23</v>
      </c>
      <c r="B25" t="s" s="30">
        <v>240</v>
      </c>
      <c r="C25" t="s" s="30">
        <v>241</v>
      </c>
      <c r="D25" s="31">
        <v>21</v>
      </c>
      <c r="E25" t="s" s="30">
        <v>54</v>
      </c>
      <c r="F25" s="31">
        <v>5</v>
      </c>
      <c r="G25" t="s" s="30">
        <v>40</v>
      </c>
    </row>
    <row r="26" ht="19.6" customHeight="1">
      <c r="A26" s="31">
        <v>24</v>
      </c>
      <c r="B26" t="s" s="30">
        <v>242</v>
      </c>
      <c r="C26" t="s" s="30">
        <v>243</v>
      </c>
      <c r="D26" s="31">
        <v>212</v>
      </c>
      <c r="E26" t="s" s="30">
        <v>54</v>
      </c>
      <c r="F26" s="31">
        <v>5</v>
      </c>
      <c r="G26" t="s" s="30">
        <v>44</v>
      </c>
    </row>
    <row r="27" ht="19.6" customHeight="1">
      <c r="A27" s="31">
        <v>25</v>
      </c>
      <c r="B27" t="s" s="30">
        <v>244</v>
      </c>
      <c r="C27" t="s" s="30">
        <v>245</v>
      </c>
      <c r="D27" s="31">
        <v>277</v>
      </c>
      <c r="E27" t="s" s="30">
        <v>54</v>
      </c>
      <c r="F27" s="31">
        <v>6</v>
      </c>
      <c r="G27" t="s" s="30">
        <v>46</v>
      </c>
    </row>
    <row r="28" ht="19.6" customHeight="1">
      <c r="A28" s="31">
        <v>26</v>
      </c>
      <c r="B28" t="s" s="30">
        <v>246</v>
      </c>
      <c r="C28" t="s" s="30">
        <v>247</v>
      </c>
      <c r="D28" s="31">
        <v>361</v>
      </c>
      <c r="E28" t="s" s="30">
        <v>54</v>
      </c>
      <c r="F28" s="31">
        <v>5</v>
      </c>
      <c r="G28" t="s" s="30">
        <v>8</v>
      </c>
    </row>
    <row r="29" ht="19.6" customHeight="1">
      <c r="A29" s="31">
        <v>27</v>
      </c>
      <c r="B29" t="s" s="30">
        <v>248</v>
      </c>
      <c r="C29" t="s" s="30">
        <v>249</v>
      </c>
      <c r="D29" s="31">
        <v>266</v>
      </c>
      <c r="E29" t="s" s="30">
        <v>54</v>
      </c>
      <c r="F29" s="31">
        <v>6</v>
      </c>
      <c r="G29" t="s" s="30">
        <v>39</v>
      </c>
    </row>
    <row r="30" ht="19.6" customHeight="1">
      <c r="A30" s="31">
        <v>28</v>
      </c>
      <c r="B30" t="s" s="30">
        <v>177</v>
      </c>
      <c r="C30" t="s" s="30">
        <v>250</v>
      </c>
      <c r="D30" s="31">
        <v>346</v>
      </c>
      <c r="E30" t="s" s="30">
        <v>54</v>
      </c>
      <c r="F30" s="31">
        <v>5</v>
      </c>
      <c r="G30" t="s" s="30">
        <v>47</v>
      </c>
    </row>
    <row r="31" ht="19.6" customHeight="1">
      <c r="A31" s="31">
        <v>29</v>
      </c>
      <c r="B31" t="s" s="30">
        <v>251</v>
      </c>
      <c r="C31" t="s" s="30">
        <v>252</v>
      </c>
      <c r="D31" s="31">
        <v>52</v>
      </c>
      <c r="E31" t="s" s="30">
        <v>54</v>
      </c>
      <c r="F31" s="31">
        <v>5</v>
      </c>
      <c r="G31" t="s" s="30">
        <v>46</v>
      </c>
    </row>
    <row r="32" ht="19.6" customHeight="1">
      <c r="A32" s="31">
        <v>30</v>
      </c>
      <c r="B32" t="s" s="30">
        <v>253</v>
      </c>
      <c r="C32" t="s" s="30">
        <v>254</v>
      </c>
      <c r="D32" s="31">
        <v>155</v>
      </c>
      <c r="E32" t="s" s="30">
        <v>54</v>
      </c>
      <c r="F32" s="31">
        <v>5</v>
      </c>
      <c r="G32" t="s" s="30">
        <v>40</v>
      </c>
    </row>
    <row r="33" ht="19.6" customHeight="1">
      <c r="A33" s="31">
        <v>31</v>
      </c>
      <c r="B33" t="s" s="30">
        <v>255</v>
      </c>
      <c r="C33" t="s" s="30">
        <v>256</v>
      </c>
      <c r="D33" s="31">
        <v>182</v>
      </c>
      <c r="E33" t="s" s="30">
        <v>54</v>
      </c>
      <c r="F33" s="31">
        <v>5</v>
      </c>
      <c r="G33" t="s" s="30">
        <v>40</v>
      </c>
    </row>
    <row r="34" ht="19.6" customHeight="1">
      <c r="A34" s="31">
        <v>32</v>
      </c>
      <c r="B34" t="s" s="30">
        <v>257</v>
      </c>
      <c r="C34" t="s" s="30">
        <v>258</v>
      </c>
      <c r="D34" s="31">
        <v>355</v>
      </c>
      <c r="E34" t="s" s="30">
        <v>54</v>
      </c>
      <c r="F34" s="31">
        <v>5</v>
      </c>
      <c r="G34" t="s" s="30">
        <v>8</v>
      </c>
    </row>
    <row r="35" ht="19.6" customHeight="1">
      <c r="A35" s="31">
        <v>33</v>
      </c>
      <c r="B35" t="s" s="30">
        <v>259</v>
      </c>
      <c r="C35" t="s" s="30">
        <v>260</v>
      </c>
      <c r="D35" s="31">
        <v>36</v>
      </c>
      <c r="E35" t="s" s="30">
        <v>54</v>
      </c>
      <c r="F35" s="31">
        <v>6</v>
      </c>
      <c r="G35" t="s" s="30">
        <v>44</v>
      </c>
    </row>
    <row r="36" ht="19.6" customHeight="1">
      <c r="A36" s="31">
        <v>34</v>
      </c>
      <c r="B36" t="s" s="30">
        <v>261</v>
      </c>
      <c r="C36" t="s" s="30">
        <v>262</v>
      </c>
      <c r="D36" s="31">
        <v>187</v>
      </c>
      <c r="E36" t="s" s="30">
        <v>54</v>
      </c>
      <c r="F36" s="31">
        <v>5</v>
      </c>
      <c r="G36" t="s" s="30">
        <v>49</v>
      </c>
    </row>
    <row r="37" ht="19.6" customHeight="1">
      <c r="A37" s="69"/>
      <c r="B37" s="69"/>
      <c r="C37" s="69"/>
      <c r="D37" s="69"/>
      <c r="E37" s="69"/>
      <c r="F37" s="69"/>
      <c r="G37" s="69"/>
    </row>
    <row r="38" ht="19.6" customHeight="1">
      <c r="A38" s="69"/>
      <c r="B38" s="69"/>
      <c r="C38" s="69"/>
      <c r="D38" s="69"/>
      <c r="E38" s="69"/>
      <c r="F38" s="69"/>
      <c r="G38" s="69"/>
    </row>
    <row r="39" ht="19.6" customHeight="1">
      <c r="A39" s="69"/>
      <c r="B39" s="69"/>
      <c r="C39" s="69"/>
      <c r="D39" s="69"/>
      <c r="E39" s="69"/>
      <c r="F39" s="69"/>
      <c r="G39" s="69"/>
    </row>
    <row r="40" ht="19.6" customHeight="1">
      <c r="A40" s="69"/>
      <c r="B40" s="69"/>
      <c r="C40" s="69"/>
      <c r="D40" s="69"/>
      <c r="E40" s="31"/>
      <c r="F40" s="31"/>
      <c r="G40" s="31"/>
    </row>
    <row r="41" ht="19.6" customHeight="1">
      <c r="A41" s="69"/>
      <c r="B41" s="69"/>
      <c r="C41" s="69"/>
      <c r="D41" s="69"/>
      <c r="E41" s="69"/>
      <c r="F41" s="69"/>
      <c r="G41" s="69"/>
    </row>
    <row r="42" ht="19.6" customHeight="1">
      <c r="A42" s="69"/>
      <c r="B42" s="69"/>
      <c r="C42" s="69"/>
      <c r="D42" s="69"/>
      <c r="E42" s="69"/>
      <c r="F42" s="69"/>
      <c r="G42" s="69"/>
    </row>
    <row r="43" ht="19.6" customHeight="1">
      <c r="A43" s="69"/>
      <c r="B43" s="69"/>
      <c r="C43" s="69"/>
      <c r="D43" s="69"/>
      <c r="E43" s="31"/>
      <c r="F43" s="31"/>
      <c r="G43" s="31"/>
    </row>
    <row r="44" ht="19.6" customHeight="1">
      <c r="A44" s="69"/>
      <c r="B44" s="69"/>
      <c r="C44" s="69"/>
      <c r="D44" s="69"/>
      <c r="E44" s="31"/>
      <c r="F44" s="31"/>
      <c r="G44" s="31"/>
    </row>
    <row r="45" ht="19.6" customHeight="1">
      <c r="A45" s="69"/>
      <c r="B45" s="69"/>
      <c r="C45" s="69"/>
      <c r="D45" s="69"/>
      <c r="E45" s="31"/>
      <c r="F45" s="31"/>
      <c r="G45" s="31"/>
    </row>
    <row r="46" ht="19.6" customHeight="1">
      <c r="A46" s="69"/>
      <c r="B46" s="69"/>
      <c r="C46" s="69"/>
      <c r="D46" s="69"/>
      <c r="E46" s="31"/>
      <c r="F46" s="31"/>
      <c r="G46" s="31"/>
    </row>
    <row r="47" ht="19.6" customHeight="1">
      <c r="A47" s="69"/>
      <c r="B47" s="69"/>
      <c r="C47" s="69"/>
      <c r="D47" s="69"/>
      <c r="E47" s="31"/>
      <c r="F47" s="31"/>
      <c r="G47" s="31"/>
    </row>
    <row r="48" ht="19.6" customHeight="1">
      <c r="A48" s="69"/>
      <c r="B48" s="69"/>
      <c r="C48" s="69"/>
      <c r="D48" s="69"/>
      <c r="E48" s="31"/>
      <c r="F48" s="31"/>
      <c r="G48" s="31"/>
    </row>
    <row r="49" ht="19.6" customHeight="1">
      <c r="A49" s="69"/>
      <c r="B49" s="69"/>
      <c r="C49" s="69"/>
      <c r="D49" s="69"/>
      <c r="E49" s="31"/>
      <c r="F49" s="31"/>
      <c r="G49" s="31"/>
    </row>
    <row r="50" ht="19.6" customHeight="1">
      <c r="A50" s="69"/>
      <c r="B50" s="69"/>
      <c r="C50" s="69"/>
      <c r="D50" s="69"/>
      <c r="E50" s="31"/>
      <c r="F50" s="31"/>
      <c r="G50" s="31"/>
    </row>
    <row r="51" ht="19.6" customHeight="1">
      <c r="A51" s="69"/>
      <c r="B51" s="69"/>
      <c r="C51" s="69"/>
      <c r="D51" s="69"/>
      <c r="E51" s="31"/>
      <c r="F51" s="31"/>
      <c r="G51" s="31"/>
    </row>
    <row r="52" ht="19.6" customHeight="1">
      <c r="A52" s="69"/>
      <c r="B52" s="69"/>
      <c r="C52" s="69"/>
      <c r="D52" s="69"/>
      <c r="E52" s="31"/>
      <c r="F52" s="31"/>
      <c r="G52" s="31"/>
    </row>
    <row r="53" ht="19.6" customHeight="1">
      <c r="A53" s="69"/>
      <c r="B53" s="69"/>
      <c r="C53" s="69"/>
      <c r="D53" s="69"/>
      <c r="E53" s="31"/>
      <c r="F53" s="31"/>
      <c r="G53" s="31"/>
    </row>
    <row r="54" ht="19.6" customHeight="1">
      <c r="A54" s="69"/>
      <c r="B54" s="69"/>
      <c r="C54" s="69"/>
      <c r="D54" s="69"/>
      <c r="E54" s="31"/>
      <c r="F54" s="31"/>
      <c r="G54" s="31"/>
    </row>
    <row r="55" ht="19.6" customHeight="1">
      <c r="A55" s="69"/>
      <c r="B55" s="69"/>
      <c r="C55" s="69"/>
      <c r="D55" s="69"/>
      <c r="E55" s="31"/>
      <c r="F55" s="31"/>
      <c r="G55" s="31"/>
    </row>
    <row r="56" ht="19.6" customHeight="1">
      <c r="A56" s="69"/>
      <c r="B56" s="69"/>
      <c r="C56" s="69"/>
      <c r="D56" s="69"/>
      <c r="E56" s="31"/>
      <c r="F56" s="31"/>
      <c r="G56" s="31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65"/>
  <sheetViews>
    <sheetView workbookViewId="0" showGridLines="0" defaultGridColor="1">
      <pane topLeftCell="A3" xSplit="0" ySplit="2" activePane="bottomLeft" state="frozen"/>
    </sheetView>
  </sheetViews>
  <sheetFormatPr defaultColWidth="14" defaultRowHeight="18" customHeight="1" outlineLevelRow="0" outlineLevelCol="0"/>
  <cols>
    <col min="1" max="1" width="8.74219" style="72" customWidth="1"/>
    <col min="2" max="2" width="13.7188" style="72" customWidth="1"/>
    <col min="3" max="3" width="28.6875" style="72" customWidth="1"/>
    <col min="4" max="4" width="7.99219" style="72" customWidth="1"/>
    <col min="5" max="5" width="11.2266" style="72" customWidth="1"/>
    <col min="6" max="6" width="9.48438" style="72" customWidth="1"/>
    <col min="7" max="7" width="16.9844" style="72" customWidth="1"/>
    <col min="8" max="8" width="16.9844" style="72" customWidth="1"/>
    <col min="9" max="256" width="14" style="72" customWidth="1"/>
  </cols>
  <sheetData>
    <row r="1" ht="25" customHeight="1">
      <c r="A1" t="s" s="48">
        <v>263</v>
      </c>
      <c r="B1" s="48"/>
      <c r="C1" s="48"/>
      <c r="D1" s="48"/>
      <c r="E1" s="48"/>
      <c r="F1" s="48"/>
      <c r="G1" s="48"/>
      <c r="H1" s="48"/>
    </row>
    <row r="2" ht="18.85" customHeight="1">
      <c r="A2" t="s" s="56">
        <v>1</v>
      </c>
      <c r="B2" t="s" s="56">
        <v>33</v>
      </c>
      <c r="C2" t="s" s="56">
        <v>34</v>
      </c>
      <c r="D2" t="s" s="56">
        <v>35</v>
      </c>
      <c r="E2" t="s" s="56">
        <v>36</v>
      </c>
      <c r="F2" t="s" s="56">
        <v>37</v>
      </c>
      <c r="G2" t="s" s="56">
        <v>2</v>
      </c>
      <c r="H2" t="s" s="56">
        <v>192</v>
      </c>
    </row>
    <row r="3" ht="18.85" customHeight="1">
      <c r="A3" s="61">
        <v>1</v>
      </c>
      <c r="B3" s="67">
        <f>H3-(8*0.000694444444444444+35*0.0000115740740740741)</f>
        <v>0.002899305555555556</v>
      </c>
      <c r="C3" t="s" s="60">
        <v>70</v>
      </c>
      <c r="D3" s="61">
        <v>38</v>
      </c>
      <c r="E3" t="s" s="60">
        <v>71</v>
      </c>
      <c r="F3" s="61">
        <v>4</v>
      </c>
      <c r="G3" t="s" s="60">
        <v>48</v>
      </c>
      <c r="H3" s="67">
        <v>0.008859953703703703</v>
      </c>
    </row>
    <row r="4" ht="18.85" customHeight="1">
      <c r="A4" s="31">
        <v>2</v>
      </c>
      <c r="B4" s="68">
        <f>H4-(8*0.000694444444444444+35*0.0000115740740740741)</f>
        <v>0.003134259259259259</v>
      </c>
      <c r="C4" t="s" s="30">
        <v>72</v>
      </c>
      <c r="D4" s="31">
        <v>351</v>
      </c>
      <c r="E4" t="s" s="30">
        <v>71</v>
      </c>
      <c r="F4" s="31">
        <v>4</v>
      </c>
      <c r="G4" t="s" s="30">
        <v>8</v>
      </c>
      <c r="H4" s="68">
        <v>0.009094907407407407</v>
      </c>
    </row>
    <row r="5" ht="18.85" customHeight="1">
      <c r="A5" s="31">
        <v>3</v>
      </c>
      <c r="B5" s="68">
        <f>H5-(8*0.000694444444444444+35*0.0000115740740740741)</f>
        <v>0.003197916666666666</v>
      </c>
      <c r="C5" t="s" s="30">
        <v>73</v>
      </c>
      <c r="D5" s="31">
        <v>273</v>
      </c>
      <c r="E5" t="s" s="30">
        <v>71</v>
      </c>
      <c r="F5" s="31">
        <v>4</v>
      </c>
      <c r="G5" t="s" s="30">
        <v>44</v>
      </c>
      <c r="H5" s="68">
        <v>0.009158564814814814</v>
      </c>
    </row>
    <row r="6" ht="18.85" customHeight="1">
      <c r="A6" s="31">
        <v>4</v>
      </c>
      <c r="B6" s="68">
        <f>H6-(8*0.000694444444444444+35*0.0000115740740740741)</f>
        <v>0.003236111111111111</v>
      </c>
      <c r="C6" t="s" s="30">
        <v>74</v>
      </c>
      <c r="D6" s="31">
        <v>426</v>
      </c>
      <c r="E6" t="s" s="30">
        <v>71</v>
      </c>
      <c r="F6" s="31">
        <v>4</v>
      </c>
      <c r="G6" t="s" s="30">
        <v>49</v>
      </c>
      <c r="H6" s="68">
        <v>0.009196759259259259</v>
      </c>
    </row>
    <row r="7" ht="18.85" customHeight="1">
      <c r="A7" s="31">
        <v>5</v>
      </c>
      <c r="B7" s="68">
        <f>H7-(8*0.000694444444444444+35*0.0000115740740740741)</f>
        <v>0.003263888888888889</v>
      </c>
      <c r="C7" t="s" s="30">
        <v>75</v>
      </c>
      <c r="D7" s="31">
        <v>58</v>
      </c>
      <c r="E7" t="s" s="30">
        <v>71</v>
      </c>
      <c r="F7" s="31">
        <v>3</v>
      </c>
      <c r="G7" t="s" s="30">
        <v>8</v>
      </c>
      <c r="H7" s="68">
        <v>0.009224537037037036</v>
      </c>
    </row>
    <row r="8" ht="18.85" customHeight="1">
      <c r="A8" s="31">
        <v>6</v>
      </c>
      <c r="B8" s="68">
        <f>H8-(8*0.000694444444444444+35*0.0000115740740740741)</f>
        <v>0.003277777777777778</v>
      </c>
      <c r="C8" t="s" s="30">
        <v>76</v>
      </c>
      <c r="D8" s="31">
        <v>383</v>
      </c>
      <c r="E8" t="s" s="30">
        <v>71</v>
      </c>
      <c r="F8" s="31">
        <v>4</v>
      </c>
      <c r="G8" t="s" s="30">
        <v>50</v>
      </c>
      <c r="H8" s="68">
        <v>0.009238425925925926</v>
      </c>
    </row>
    <row r="9" ht="18.85" customHeight="1">
      <c r="A9" s="31">
        <v>7</v>
      </c>
      <c r="B9" s="68">
        <f>H9-(8*0.000694444444444444+35*0.0000115740740740741)</f>
        <v>0.003283564814814816</v>
      </c>
      <c r="C9" t="s" s="30">
        <v>77</v>
      </c>
      <c r="D9" s="31">
        <v>293</v>
      </c>
      <c r="E9" t="s" s="30">
        <v>71</v>
      </c>
      <c r="F9" s="31">
        <v>4</v>
      </c>
      <c r="G9" t="s" s="30">
        <v>8</v>
      </c>
      <c r="H9" s="68">
        <v>0.009244212962962963</v>
      </c>
    </row>
    <row r="10" ht="18.85" customHeight="1">
      <c r="A10" s="31">
        <v>8</v>
      </c>
      <c r="B10" s="68">
        <f>H10-(8*0.000694444444444444+35*0.0000115740740740741)</f>
        <v>0.003300925925925926</v>
      </c>
      <c r="C10" t="s" s="30">
        <v>78</v>
      </c>
      <c r="D10" s="31">
        <v>328</v>
      </c>
      <c r="E10" t="s" s="30">
        <v>71</v>
      </c>
      <c r="F10" s="31">
        <v>3</v>
      </c>
      <c r="G10" t="s" s="30">
        <v>42</v>
      </c>
      <c r="H10" s="68">
        <v>0.009261574074074075</v>
      </c>
    </row>
    <row r="11" ht="18.85" customHeight="1">
      <c r="A11" s="31">
        <v>9</v>
      </c>
      <c r="B11" s="68">
        <f>H11-(8*0.000694444444444444+35*0.0000115740740740741)</f>
        <v>0.00335300925925926</v>
      </c>
      <c r="C11" t="s" s="30">
        <v>79</v>
      </c>
      <c r="D11" s="31">
        <v>311</v>
      </c>
      <c r="E11" t="s" s="30">
        <v>71</v>
      </c>
      <c r="F11" s="31">
        <v>4</v>
      </c>
      <c r="G11" t="s" s="30">
        <v>42</v>
      </c>
      <c r="H11" s="68">
        <v>0.009313657407407408</v>
      </c>
    </row>
    <row r="12" ht="18.85" customHeight="1">
      <c r="A12" s="31">
        <v>10</v>
      </c>
      <c r="B12" s="68">
        <f>H12-(8*0.000694444444444444+35*0.0000115740740740741)</f>
        <v>0.003368055555555556</v>
      </c>
      <c r="C12" t="s" s="30">
        <v>80</v>
      </c>
      <c r="D12" s="31">
        <v>53</v>
      </c>
      <c r="E12" t="s" s="30">
        <v>71</v>
      </c>
      <c r="F12" s="31">
        <v>4</v>
      </c>
      <c r="G12" t="s" s="30">
        <v>44</v>
      </c>
      <c r="H12" s="68">
        <v>0.009328703703703704</v>
      </c>
    </row>
    <row r="13" ht="18.85" customHeight="1">
      <c r="A13" s="31">
        <v>11</v>
      </c>
      <c r="B13" s="68">
        <f>H13-(8*0.000694444444444444+35*0.0000115740740740741)</f>
        <v>0.003405092592592593</v>
      </c>
      <c r="C13" t="s" s="30">
        <v>81</v>
      </c>
      <c r="D13" s="31">
        <v>398</v>
      </c>
      <c r="E13" t="s" s="30">
        <v>71</v>
      </c>
      <c r="F13" s="31">
        <v>3</v>
      </c>
      <c r="G13" t="s" s="30">
        <v>49</v>
      </c>
      <c r="H13" s="68">
        <v>0.00936574074074074</v>
      </c>
    </row>
    <row r="14" ht="18.85" customHeight="1">
      <c r="A14" s="31">
        <v>12</v>
      </c>
      <c r="B14" s="68">
        <f>H14-(8*0.000694444444444444+35*0.0000115740740740741)</f>
        <v>0.003412037037037036</v>
      </c>
      <c r="C14" t="s" s="30">
        <v>82</v>
      </c>
      <c r="D14" s="31">
        <v>236</v>
      </c>
      <c r="E14" t="s" s="30">
        <v>71</v>
      </c>
      <c r="F14" s="31">
        <v>4</v>
      </c>
      <c r="G14" t="s" s="30">
        <v>48</v>
      </c>
      <c r="H14" s="68">
        <v>0.009372685185185185</v>
      </c>
    </row>
    <row r="15" ht="18.85" customHeight="1">
      <c r="A15" s="31">
        <v>13</v>
      </c>
      <c r="B15" s="68">
        <f>H15-(8*0.000694444444444444+35*0.0000115740740740741)</f>
        <v>0.003462962962962964</v>
      </c>
      <c r="C15" t="s" s="30">
        <v>83</v>
      </c>
      <c r="D15" s="31">
        <v>44</v>
      </c>
      <c r="E15" t="s" s="30">
        <v>71</v>
      </c>
      <c r="F15" s="31">
        <v>3</v>
      </c>
      <c r="G15" t="s" s="30">
        <v>8</v>
      </c>
      <c r="H15" s="68">
        <v>0.009423611111111112</v>
      </c>
    </row>
    <row r="16" ht="18.85" customHeight="1">
      <c r="A16" s="31">
        <v>14</v>
      </c>
      <c r="B16" s="68">
        <f>H16-(8*0.000694444444444444+35*0.0000115740740740741)</f>
        <v>0.003462962962962964</v>
      </c>
      <c r="C16" t="s" s="30">
        <v>84</v>
      </c>
      <c r="D16" s="31">
        <v>68</v>
      </c>
      <c r="E16" t="s" s="30">
        <v>71</v>
      </c>
      <c r="F16" s="31">
        <v>3</v>
      </c>
      <c r="G16" t="s" s="30">
        <v>8</v>
      </c>
      <c r="H16" s="68">
        <v>0.009423611111111112</v>
      </c>
    </row>
    <row r="17" ht="18.85" customHeight="1">
      <c r="A17" s="31">
        <v>15</v>
      </c>
      <c r="B17" s="68">
        <f>H17-(8*0.000694444444444444+35*0.0000115740740740741)</f>
        <v>0.003472222222222222</v>
      </c>
      <c r="C17" t="s" s="30">
        <v>85</v>
      </c>
      <c r="D17" s="31">
        <v>116</v>
      </c>
      <c r="E17" t="s" s="30">
        <v>71</v>
      </c>
      <c r="F17" s="31">
        <v>2</v>
      </c>
      <c r="G17" t="s" s="30">
        <v>40</v>
      </c>
      <c r="H17" s="68">
        <v>0.009432870370370371</v>
      </c>
    </row>
    <row r="18" ht="18.85" customHeight="1">
      <c r="A18" s="31">
        <v>16</v>
      </c>
      <c r="B18" s="68">
        <f>H18-(8*0.000694444444444444+35*0.0000115740740740741)</f>
        <v>0.003487268518518518</v>
      </c>
      <c r="C18" t="s" s="30">
        <v>264</v>
      </c>
      <c r="D18" s="31">
        <v>609</v>
      </c>
      <c r="E18" t="s" s="30">
        <v>71</v>
      </c>
      <c r="F18" s="31">
        <v>3</v>
      </c>
      <c r="G18" t="s" s="30">
        <v>40</v>
      </c>
      <c r="H18" s="68">
        <v>0.009447916666666667</v>
      </c>
    </row>
    <row r="19" ht="18.85" customHeight="1">
      <c r="A19" s="31">
        <v>17</v>
      </c>
      <c r="B19" s="68">
        <f>H19-(8*0.000694444444444444+35*0.0000115740740740741)</f>
        <v>0.003489583333333333</v>
      </c>
      <c r="C19" t="s" s="30">
        <v>265</v>
      </c>
      <c r="D19" s="31">
        <v>84</v>
      </c>
      <c r="E19" t="s" s="30">
        <v>71</v>
      </c>
      <c r="F19" s="31">
        <v>4</v>
      </c>
      <c r="G19" t="s" s="30">
        <v>8</v>
      </c>
      <c r="H19" s="68">
        <v>0.009450231481481481</v>
      </c>
    </row>
    <row r="20" ht="18.85" customHeight="1">
      <c r="A20" s="31">
        <v>18</v>
      </c>
      <c r="B20" s="68">
        <f>H20-(8*0.000694444444444444+35*0.0000115740740740741)</f>
        <v>0.003532407407407408</v>
      </c>
      <c r="C20" t="s" s="30">
        <v>266</v>
      </c>
      <c r="D20" s="31">
        <v>389</v>
      </c>
      <c r="E20" t="s" s="30">
        <v>71</v>
      </c>
      <c r="F20" s="31">
        <v>4</v>
      </c>
      <c r="G20" t="s" s="30">
        <v>40</v>
      </c>
      <c r="H20" s="68">
        <v>0.009493055555555557</v>
      </c>
    </row>
    <row r="21" ht="18.85" customHeight="1">
      <c r="A21" s="31">
        <v>19</v>
      </c>
      <c r="B21" s="68">
        <f>H21-(8*0.000694444444444444+35*0.0000115740740740741)</f>
        <v>0.003549768518518519</v>
      </c>
      <c r="C21" t="s" s="30">
        <v>267</v>
      </c>
      <c r="D21" s="31">
        <v>8</v>
      </c>
      <c r="E21" t="s" s="30">
        <v>71</v>
      </c>
      <c r="F21" s="31">
        <v>3</v>
      </c>
      <c r="G21" t="s" s="30">
        <v>8</v>
      </c>
      <c r="H21" s="68">
        <v>0.009510416666666667</v>
      </c>
    </row>
    <row r="22" ht="18.85" customHeight="1">
      <c r="A22" s="31">
        <v>20</v>
      </c>
      <c r="B22" s="68">
        <f>H22-(8*0.000694444444444444+35*0.0000115740740740741)</f>
        <v>0.00357986111111111</v>
      </c>
      <c r="C22" t="s" s="30">
        <v>268</v>
      </c>
      <c r="D22" s="31">
        <v>373</v>
      </c>
      <c r="E22" t="s" s="30">
        <v>71</v>
      </c>
      <c r="F22" s="31">
        <v>3</v>
      </c>
      <c r="G22" t="s" s="30">
        <v>40</v>
      </c>
      <c r="H22" s="68">
        <v>0.009540509259259259</v>
      </c>
    </row>
    <row r="23" ht="18.85" customHeight="1">
      <c r="A23" s="31">
        <v>21</v>
      </c>
      <c r="B23" s="68">
        <f>H23-(8*0.000694444444444444+35*0.0000115740740740741)</f>
        <v>0.00365162037037037</v>
      </c>
      <c r="C23" t="s" s="30">
        <v>269</v>
      </c>
      <c r="D23" s="31">
        <v>345</v>
      </c>
      <c r="E23" t="s" s="30">
        <v>71</v>
      </c>
      <c r="F23" s="31">
        <v>3</v>
      </c>
      <c r="G23" t="s" s="30">
        <v>47</v>
      </c>
      <c r="H23" s="68">
        <v>0.009612268518518518</v>
      </c>
    </row>
    <row r="24" ht="18.85" customHeight="1">
      <c r="A24" s="31">
        <v>22</v>
      </c>
      <c r="B24" s="68">
        <f>H24-(8*0.000694444444444444+35*0.0000115740740740741)</f>
        <v>0.003663194444444445</v>
      </c>
      <c r="C24" t="s" s="30">
        <v>270</v>
      </c>
      <c r="D24" s="31">
        <v>37</v>
      </c>
      <c r="E24" t="s" s="30">
        <v>71</v>
      </c>
      <c r="F24" s="31">
        <v>3</v>
      </c>
      <c r="G24" t="s" s="30">
        <v>48</v>
      </c>
      <c r="H24" s="68">
        <v>0.009623842592592592</v>
      </c>
    </row>
    <row r="25" ht="18.85" customHeight="1">
      <c r="A25" s="31">
        <v>23</v>
      </c>
      <c r="B25" s="68">
        <f>H25-(8*0.000694444444444444+35*0.0000115740740740741)</f>
        <v>0.003686342592592593</v>
      </c>
      <c r="C25" t="s" s="30">
        <v>271</v>
      </c>
      <c r="D25" s="31">
        <v>220</v>
      </c>
      <c r="E25" t="s" s="30">
        <v>71</v>
      </c>
      <c r="F25" s="31">
        <v>3</v>
      </c>
      <c r="G25" t="s" s="30">
        <v>47</v>
      </c>
      <c r="H25" s="68">
        <v>0.009646990740740741</v>
      </c>
    </row>
    <row r="26" ht="18.85" customHeight="1">
      <c r="A26" s="31">
        <v>24</v>
      </c>
      <c r="B26" s="68">
        <f>H26-(8*0.000694444444444444+35*0.0000115740740740741)</f>
        <v>0.003695601851851851</v>
      </c>
      <c r="C26" t="s" s="30">
        <v>272</v>
      </c>
      <c r="D26" s="31">
        <v>172</v>
      </c>
      <c r="E26" t="s" s="30">
        <v>71</v>
      </c>
      <c r="F26" s="31">
        <v>3</v>
      </c>
      <c r="G26" t="s" s="30">
        <v>48</v>
      </c>
      <c r="H26" s="68">
        <v>0.00965625</v>
      </c>
    </row>
    <row r="27" ht="18.85" customHeight="1">
      <c r="A27" s="31">
        <v>25</v>
      </c>
      <c r="B27" s="68">
        <f>H27-(8*0.000694444444444444+35*0.0000115740740740741)</f>
        <v>0.003703703703703704</v>
      </c>
      <c r="C27" t="s" s="30">
        <v>273</v>
      </c>
      <c r="D27" s="31">
        <v>119</v>
      </c>
      <c r="E27" t="s" s="30">
        <v>71</v>
      </c>
      <c r="F27" s="31">
        <v>3</v>
      </c>
      <c r="G27" t="s" s="30">
        <v>8</v>
      </c>
      <c r="H27" s="68">
        <v>0.009664351851851851</v>
      </c>
    </row>
    <row r="28" ht="18.85" customHeight="1">
      <c r="A28" s="31">
        <v>26</v>
      </c>
      <c r="B28" s="68">
        <f>H28-(8*0.000694444444444444+35*0.0000115740740740741)</f>
        <v>0.003745370370370371</v>
      </c>
      <c r="C28" t="s" s="30">
        <v>274</v>
      </c>
      <c r="D28" s="31">
        <v>178</v>
      </c>
      <c r="E28" t="s" s="30">
        <v>71</v>
      </c>
      <c r="F28" s="31">
        <v>3</v>
      </c>
      <c r="G28" t="s" s="30">
        <v>48</v>
      </c>
      <c r="H28" s="68">
        <v>0.009706018518518518</v>
      </c>
    </row>
    <row r="29" ht="18.85" customHeight="1">
      <c r="A29" s="31">
        <v>27</v>
      </c>
      <c r="B29" s="68">
        <f>H29-(8*0.000694444444444444+35*0.0000115740740740741)</f>
        <v>0.003833333333333334</v>
      </c>
      <c r="C29" t="s" s="30">
        <v>275</v>
      </c>
      <c r="D29" s="31">
        <v>173</v>
      </c>
      <c r="E29" t="s" s="30">
        <v>71</v>
      </c>
      <c r="F29" s="31">
        <v>3</v>
      </c>
      <c r="G29" t="s" s="30">
        <v>48</v>
      </c>
      <c r="H29" s="68">
        <v>0.009793981481481482</v>
      </c>
    </row>
    <row r="30" ht="18.85" customHeight="1">
      <c r="A30" s="31">
        <v>28</v>
      </c>
      <c r="B30" s="68">
        <f>H30-(8*0.000694444444444444+35*0.0000115740740740741)</f>
        <v>0.003885416666666667</v>
      </c>
      <c r="C30" t="s" s="30">
        <v>276</v>
      </c>
      <c r="D30" s="31">
        <v>17</v>
      </c>
      <c r="E30" t="s" s="30">
        <v>71</v>
      </c>
      <c r="F30" s="31">
        <v>4</v>
      </c>
      <c r="G30" t="s" s="30">
        <v>8</v>
      </c>
      <c r="H30" s="68">
        <v>0.009846064814814816</v>
      </c>
    </row>
    <row r="31" ht="18.85" customHeight="1">
      <c r="A31" s="31">
        <v>29</v>
      </c>
      <c r="B31" s="68">
        <f>H31-(8*0.000694444444444444+35*0.0000115740740740741)</f>
        <v>0.003921296296296296</v>
      </c>
      <c r="C31" t="s" s="30">
        <v>277</v>
      </c>
      <c r="D31" s="31">
        <v>232</v>
      </c>
      <c r="E31" t="s" s="30">
        <v>71</v>
      </c>
      <c r="F31" s="31">
        <v>3</v>
      </c>
      <c r="G31" t="s" s="30">
        <v>49</v>
      </c>
      <c r="H31" s="68">
        <v>0.009881944444444443</v>
      </c>
    </row>
    <row r="32" ht="18.85" customHeight="1">
      <c r="A32" s="31">
        <v>30</v>
      </c>
      <c r="B32" s="68">
        <f>H32-(8*0.000694444444444444+35*0.0000115740740740741)</f>
        <v>0.003983796296296297</v>
      </c>
      <c r="C32" t="s" s="30">
        <v>278</v>
      </c>
      <c r="D32" s="31">
        <v>235</v>
      </c>
      <c r="E32" t="s" s="30">
        <v>71</v>
      </c>
      <c r="F32" s="31">
        <v>3</v>
      </c>
      <c r="G32" t="s" s="30">
        <v>44</v>
      </c>
      <c r="H32" s="68">
        <v>0.009944444444444445</v>
      </c>
    </row>
    <row r="33" ht="18.85" customHeight="1">
      <c r="A33" s="31">
        <v>31</v>
      </c>
      <c r="B33" s="68">
        <f>H33-(8*0.000694444444444444+35*0.0000115740740740741)</f>
        <v>0.004033564814814814</v>
      </c>
      <c r="C33" t="s" s="30">
        <v>279</v>
      </c>
      <c r="D33" s="31">
        <v>354</v>
      </c>
      <c r="E33" t="s" s="30">
        <v>71</v>
      </c>
      <c r="F33" s="31">
        <v>3</v>
      </c>
      <c r="G33" t="s" s="30">
        <v>8</v>
      </c>
      <c r="H33" s="68">
        <v>0.009994212962962963</v>
      </c>
    </row>
    <row r="34" ht="18.85" customHeight="1">
      <c r="A34" s="31">
        <v>32</v>
      </c>
      <c r="B34" s="68">
        <f>H34-(8*0.000694444444444444+35*0.0000115740740740741)</f>
        <v>0.004059027777777779</v>
      </c>
      <c r="C34" t="s" s="30">
        <v>280</v>
      </c>
      <c r="D34" s="31">
        <v>89</v>
      </c>
      <c r="E34" t="s" s="30">
        <v>71</v>
      </c>
      <c r="F34" s="31">
        <v>3</v>
      </c>
      <c r="G34" t="s" s="30">
        <v>42</v>
      </c>
      <c r="H34" s="68">
        <v>0.01001967592592593</v>
      </c>
    </row>
    <row r="35" ht="18.85" customHeight="1">
      <c r="A35" s="31">
        <v>33</v>
      </c>
      <c r="B35" s="68">
        <f>H35-(8*0.000694444444444444+35*0.0000115740740740741)</f>
        <v>0.004105324074074075</v>
      </c>
      <c r="C35" t="s" s="30">
        <v>281</v>
      </c>
      <c r="D35" s="31">
        <v>10</v>
      </c>
      <c r="E35" t="s" s="30">
        <v>71</v>
      </c>
      <c r="F35" s="31">
        <v>3</v>
      </c>
      <c r="G35" t="s" s="30">
        <v>42</v>
      </c>
      <c r="H35" s="68">
        <v>0.01006597222222222</v>
      </c>
    </row>
    <row r="36" ht="18.85" customHeight="1">
      <c r="A36" s="31">
        <v>34</v>
      </c>
      <c r="B36" s="68">
        <f>H36-(8*0.000694444444444444+35*0.0000115740740740741)</f>
        <v>0.004122685185185186</v>
      </c>
      <c r="C36" t="s" s="30">
        <v>282</v>
      </c>
      <c r="D36" s="31">
        <v>702</v>
      </c>
      <c r="E36" t="s" s="30">
        <v>71</v>
      </c>
      <c r="F36" s="31">
        <v>4</v>
      </c>
      <c r="G36" t="s" s="30">
        <v>8</v>
      </c>
      <c r="H36" s="68">
        <v>0.01008333333333333</v>
      </c>
    </row>
    <row r="37" ht="18.85" customHeight="1">
      <c r="A37" s="31">
        <v>35</v>
      </c>
      <c r="B37" s="68">
        <f>H37-(8*0.000694444444444444+35*0.0000115740740740741)</f>
        <v>0.004230324074074074</v>
      </c>
      <c r="C37" t="s" s="30">
        <v>283</v>
      </c>
      <c r="D37" s="31">
        <v>418</v>
      </c>
      <c r="E37" t="s" s="30">
        <v>71</v>
      </c>
      <c r="F37" s="31">
        <v>3</v>
      </c>
      <c r="G37" t="s" s="30">
        <v>8</v>
      </c>
      <c r="H37" s="68">
        <v>0.01019097222222222</v>
      </c>
    </row>
    <row r="38" ht="18.85" customHeight="1">
      <c r="A38" s="31">
        <v>36</v>
      </c>
      <c r="B38" s="68">
        <f>H38-(8*0.000694444444444444+35*0.0000115740740740741)</f>
        <v>0.00434837962962963</v>
      </c>
      <c r="C38" t="s" s="30">
        <v>284</v>
      </c>
      <c r="D38" s="31">
        <v>252</v>
      </c>
      <c r="E38" t="s" s="30">
        <v>71</v>
      </c>
      <c r="F38" s="31">
        <v>4</v>
      </c>
      <c r="G38" t="s" s="30">
        <v>50</v>
      </c>
      <c r="H38" s="68">
        <v>0.01030902777777778</v>
      </c>
    </row>
    <row r="39" ht="18.85" customHeight="1">
      <c r="A39" s="31">
        <v>37</v>
      </c>
      <c r="B39" s="68">
        <f>H39-(8*0.000694444444444444+35*0.0000115740740740741)</f>
        <v>0.004517361111111111</v>
      </c>
      <c r="C39" t="s" s="30">
        <v>285</v>
      </c>
      <c r="D39" s="31">
        <v>24</v>
      </c>
      <c r="E39" t="s" s="30">
        <v>71</v>
      </c>
      <c r="F39" s="31">
        <v>3</v>
      </c>
      <c r="G39" t="s" s="30">
        <v>42</v>
      </c>
      <c r="H39" s="68">
        <v>0.01047800925925926</v>
      </c>
    </row>
    <row r="40" ht="18.85" customHeight="1">
      <c r="A40" s="31">
        <v>38</v>
      </c>
      <c r="B40" s="68">
        <f>H40-(8*0.000694444444444444+35*0.0000115740740740741)</f>
        <v>0.004552083333333332</v>
      </c>
      <c r="C40" t="s" s="30">
        <v>286</v>
      </c>
      <c r="D40" s="31">
        <v>73</v>
      </c>
      <c r="E40" t="s" s="30">
        <v>71</v>
      </c>
      <c r="F40" s="31">
        <v>3</v>
      </c>
      <c r="G40" t="s" s="30">
        <v>8</v>
      </c>
      <c r="H40" s="68">
        <v>0.01051273148148148</v>
      </c>
    </row>
    <row r="41" ht="18.85" customHeight="1">
      <c r="A41" s="31">
        <v>39</v>
      </c>
      <c r="B41" s="68">
        <f>H41-(8*0.000694444444444444+35*0.0000115740740740741)</f>
        <v>0.004718750000000001</v>
      </c>
      <c r="C41" t="s" s="30">
        <v>287</v>
      </c>
      <c r="D41" s="31">
        <v>276</v>
      </c>
      <c r="E41" t="s" s="30">
        <v>71</v>
      </c>
      <c r="F41" s="31">
        <v>4</v>
      </c>
      <c r="G41" t="s" s="30">
        <v>46</v>
      </c>
      <c r="H41" s="68">
        <v>0.01067939814814815</v>
      </c>
    </row>
    <row r="42" ht="18.85" customHeight="1">
      <c r="A42" s="31">
        <v>40</v>
      </c>
      <c r="B42" s="68">
        <f>H42-(8*0.000694444444444444+35*0.0000115740740740741)</f>
        <v>0.005032407407407406</v>
      </c>
      <c r="C42" t="s" s="30">
        <v>288</v>
      </c>
      <c r="D42" s="31">
        <v>382</v>
      </c>
      <c r="E42" t="s" s="30">
        <v>71</v>
      </c>
      <c r="F42" s="31">
        <v>3</v>
      </c>
      <c r="G42" t="s" s="30">
        <v>47</v>
      </c>
      <c r="H42" s="68">
        <v>0.01099305555555555</v>
      </c>
    </row>
    <row r="43" ht="18.85" customHeight="1">
      <c r="A43" s="31">
        <v>41</v>
      </c>
      <c r="B43" s="68">
        <f>H43-(8*0.000694444444444444+35*0.0000115740740740741)</f>
        <v>0.005321759259259259</v>
      </c>
      <c r="C43" t="s" s="30">
        <v>289</v>
      </c>
      <c r="D43" s="31">
        <v>439</v>
      </c>
      <c r="E43" t="s" s="30">
        <v>71</v>
      </c>
      <c r="F43" s="31">
        <v>4</v>
      </c>
      <c r="G43" t="s" s="30">
        <v>46</v>
      </c>
      <c r="H43" s="68">
        <v>0.01128240740740741</v>
      </c>
    </row>
    <row r="44" ht="18.85" customHeight="1">
      <c r="A44" s="31">
        <v>42</v>
      </c>
      <c r="B44" s="68">
        <f>H44-(8*0.000694444444444444+35*0.0000115740740740741)</f>
        <v>0.005395833333333334</v>
      </c>
      <c r="C44" t="s" s="30">
        <v>290</v>
      </c>
      <c r="D44" s="31">
        <v>209</v>
      </c>
      <c r="E44" t="s" s="30">
        <v>71</v>
      </c>
      <c r="F44" s="31">
        <v>3</v>
      </c>
      <c r="G44" t="s" s="30">
        <v>47</v>
      </c>
      <c r="H44" s="68">
        <v>0.01135648148148148</v>
      </c>
    </row>
    <row r="45" ht="18.85" customHeight="1">
      <c r="A45" s="69"/>
      <c r="B45" s="70"/>
      <c r="C45" s="69"/>
      <c r="D45" s="69"/>
      <c r="E45" s="69"/>
      <c r="F45" s="69"/>
      <c r="G45" s="69"/>
      <c r="H45" s="70"/>
    </row>
    <row r="46" ht="18.85" customHeight="1">
      <c r="A46" s="69"/>
      <c r="B46" s="70"/>
      <c r="C46" s="69"/>
      <c r="D46" s="69"/>
      <c r="E46" s="31"/>
      <c r="F46" s="31"/>
      <c r="G46" s="31"/>
      <c r="H46" s="68"/>
    </row>
    <row r="47" ht="18.85" customHeight="1">
      <c r="A47" s="69"/>
      <c r="B47" s="70"/>
      <c r="C47" s="69"/>
      <c r="D47" s="69"/>
      <c r="E47" s="69"/>
      <c r="F47" s="69"/>
      <c r="G47" s="69"/>
      <c r="H47" s="70"/>
    </row>
    <row r="48" ht="18.85" customHeight="1">
      <c r="A48" s="69"/>
      <c r="B48" s="70"/>
      <c r="C48" s="69"/>
      <c r="D48" s="69"/>
      <c r="E48" s="69"/>
      <c r="F48" s="69"/>
      <c r="G48" s="69"/>
      <c r="H48" s="70"/>
    </row>
    <row r="49" ht="18.85" customHeight="1">
      <c r="A49" s="69"/>
      <c r="B49" s="70"/>
      <c r="C49" s="69"/>
      <c r="D49" s="69"/>
      <c r="E49" s="69"/>
      <c r="F49" s="69"/>
      <c r="G49" s="69"/>
      <c r="H49" s="70"/>
    </row>
    <row r="50" ht="18.85" customHeight="1">
      <c r="A50" s="69"/>
      <c r="B50" s="70"/>
      <c r="C50" s="69"/>
      <c r="D50" s="69"/>
      <c r="E50" s="31"/>
      <c r="F50" s="31"/>
      <c r="G50" s="31"/>
      <c r="H50" s="68"/>
    </row>
    <row r="51" ht="18.85" customHeight="1">
      <c r="A51" s="69"/>
      <c r="B51" s="70"/>
      <c r="C51" s="69"/>
      <c r="D51" s="69"/>
      <c r="E51" s="69"/>
      <c r="F51" s="69"/>
      <c r="G51" s="69"/>
      <c r="H51" s="70"/>
    </row>
    <row r="52" ht="18.85" customHeight="1">
      <c r="A52" s="69"/>
      <c r="B52" s="70"/>
      <c r="C52" s="69"/>
      <c r="D52" s="69"/>
      <c r="E52" s="69"/>
      <c r="F52" s="69"/>
      <c r="G52" s="69"/>
      <c r="H52" s="70"/>
    </row>
    <row r="53" ht="18.85" customHeight="1">
      <c r="A53" s="69"/>
      <c r="B53" s="70"/>
      <c r="C53" s="69"/>
      <c r="D53" s="69"/>
      <c r="E53" s="69"/>
      <c r="F53" s="69"/>
      <c r="G53" s="69"/>
      <c r="H53" s="70"/>
    </row>
    <row r="54" ht="18.85" customHeight="1">
      <c r="A54" s="69"/>
      <c r="B54" s="70"/>
      <c r="C54" s="69"/>
      <c r="D54" s="69"/>
      <c r="E54" s="69"/>
      <c r="F54" s="69"/>
      <c r="G54" s="69"/>
      <c r="H54" s="70"/>
    </row>
    <row r="55" ht="18.85" customHeight="1">
      <c r="A55" s="69"/>
      <c r="B55" s="70"/>
      <c r="C55" s="69"/>
      <c r="D55" s="69"/>
      <c r="E55" s="69"/>
      <c r="F55" s="69"/>
      <c r="G55" s="69"/>
      <c r="H55" s="70"/>
    </row>
    <row r="56" ht="18.85" customHeight="1">
      <c r="A56" s="69"/>
      <c r="B56" s="70"/>
      <c r="C56" s="69"/>
      <c r="D56" s="69"/>
      <c r="E56" s="69"/>
      <c r="F56" s="69"/>
      <c r="G56" s="69"/>
      <c r="H56" s="70"/>
    </row>
    <row r="57" ht="18.85" customHeight="1">
      <c r="A57" s="69"/>
      <c r="B57" s="70"/>
      <c r="C57" s="69"/>
      <c r="D57" s="69"/>
      <c r="E57" s="69"/>
      <c r="F57" s="69"/>
      <c r="G57" s="69"/>
      <c r="H57" s="70"/>
    </row>
    <row r="58" ht="18.85" customHeight="1">
      <c r="A58" s="69"/>
      <c r="B58" s="70"/>
      <c r="C58" s="69"/>
      <c r="D58" s="69"/>
      <c r="E58" s="69"/>
      <c r="F58" s="69"/>
      <c r="G58" s="69"/>
      <c r="H58" s="70"/>
    </row>
    <row r="59" ht="18.85" customHeight="1">
      <c r="A59" s="69"/>
      <c r="B59" s="70"/>
      <c r="C59" s="69"/>
      <c r="D59" s="69"/>
      <c r="E59" s="69"/>
      <c r="F59" s="69"/>
      <c r="G59" s="69"/>
      <c r="H59" s="70"/>
    </row>
    <row r="60" ht="18.85" customHeight="1">
      <c r="A60" s="69"/>
      <c r="B60" s="70"/>
      <c r="C60" s="69"/>
      <c r="D60" s="69"/>
      <c r="E60" s="31"/>
      <c r="F60" s="31"/>
      <c r="G60" s="31"/>
      <c r="H60" s="68"/>
    </row>
    <row r="61" ht="18.85" customHeight="1">
      <c r="A61" s="69"/>
      <c r="B61" s="70"/>
      <c r="C61" s="65"/>
      <c r="D61" s="65"/>
      <c r="E61" s="65"/>
      <c r="F61" s="65"/>
      <c r="G61" s="65"/>
      <c r="H61" s="73"/>
    </row>
    <row r="62" ht="18.85" customHeight="1">
      <c r="A62" s="69"/>
      <c r="B62" s="70"/>
      <c r="C62" s="69"/>
      <c r="D62" s="69"/>
      <c r="E62" s="69"/>
      <c r="F62" s="69"/>
      <c r="G62" s="69"/>
      <c r="H62" s="70"/>
    </row>
    <row r="63" ht="18.85" customHeight="1">
      <c r="A63" s="69"/>
      <c r="B63" s="70"/>
      <c r="C63" s="69"/>
      <c r="D63" s="69"/>
      <c r="E63" s="69"/>
      <c r="F63" s="69"/>
      <c r="G63" s="69"/>
      <c r="H63" s="70"/>
    </row>
    <row r="64" ht="18.85" customHeight="1">
      <c r="A64" s="69"/>
      <c r="B64" s="73"/>
      <c r="C64" s="69"/>
      <c r="D64" s="69"/>
      <c r="E64" s="69"/>
      <c r="F64" s="69"/>
      <c r="G64" s="69"/>
      <c r="H64" s="70"/>
    </row>
    <row r="65" ht="18.85" customHeight="1">
      <c r="A65" s="69"/>
      <c r="B65" s="73"/>
      <c r="C65" s="69"/>
      <c r="D65" s="69"/>
      <c r="E65" s="69"/>
      <c r="F65" s="69"/>
      <c r="G65" s="69"/>
      <c r="H65" s="70"/>
    </row>
  </sheetData>
  <mergeCells count="1">
    <mergeCell ref="A1: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69"/>
  <sheetViews>
    <sheetView workbookViewId="0" showGridLines="0" defaultGridColor="1">
      <pane topLeftCell="A3" xSplit="0" ySplit="2" activePane="bottomLeft" state="frozen"/>
    </sheetView>
  </sheetViews>
  <sheetFormatPr defaultColWidth="14" defaultRowHeight="18" customHeight="1" outlineLevelRow="0" outlineLevelCol="0"/>
  <cols>
    <col min="1" max="1" width="8.75" style="74" customWidth="1"/>
    <col min="2" max="2" width="13.3516" style="74" customWidth="1"/>
    <col min="3" max="3" width="29.8594" style="74" customWidth="1"/>
    <col min="4" max="4" width="7.78125" style="74" customWidth="1"/>
    <col min="5" max="5" width="11.4062" style="74" customWidth="1"/>
    <col min="6" max="6" width="9.72656" style="74" customWidth="1"/>
    <col min="7" max="7" width="16.5078" style="74" customWidth="1"/>
    <col min="8" max="256" width="14" style="74" customWidth="1"/>
  </cols>
  <sheetData>
    <row r="1" ht="25" customHeight="1">
      <c r="A1" t="s" s="48">
        <v>291</v>
      </c>
      <c r="B1" s="48"/>
      <c r="C1" s="48"/>
      <c r="D1" s="48"/>
      <c r="E1" s="48"/>
      <c r="F1" s="48"/>
      <c r="G1" s="48"/>
    </row>
    <row r="2" ht="18.85" customHeight="1">
      <c r="A2" t="s" s="56">
        <v>1</v>
      </c>
      <c r="B2" t="s" s="56">
        <v>33</v>
      </c>
      <c r="C2" t="s" s="56">
        <v>34</v>
      </c>
      <c r="D2" t="s" s="56">
        <v>35</v>
      </c>
      <c r="E2" t="s" s="56">
        <v>36</v>
      </c>
      <c r="F2" t="s" s="56">
        <v>37</v>
      </c>
      <c r="G2" t="s" s="56">
        <v>2</v>
      </c>
    </row>
    <row r="3" ht="18.85" customHeight="1">
      <c r="A3" s="61">
        <v>1</v>
      </c>
      <c r="B3" s="67">
        <v>0.002795138888888889</v>
      </c>
      <c r="C3" t="s" s="60">
        <v>53</v>
      </c>
      <c r="D3" s="61">
        <v>31</v>
      </c>
      <c r="E3" t="s" s="60">
        <v>54</v>
      </c>
      <c r="F3" s="61">
        <v>4</v>
      </c>
      <c r="G3" t="s" s="60">
        <v>8</v>
      </c>
    </row>
    <row r="4" ht="18.85" customHeight="1">
      <c r="A4" s="31">
        <v>2</v>
      </c>
      <c r="B4" s="68">
        <v>0.002958333333333333</v>
      </c>
      <c r="C4" t="s" s="30">
        <v>55</v>
      </c>
      <c r="D4" s="31">
        <v>196</v>
      </c>
      <c r="E4" t="s" s="30">
        <v>54</v>
      </c>
      <c r="F4" s="31">
        <v>4</v>
      </c>
      <c r="G4" t="s" s="30">
        <v>48</v>
      </c>
    </row>
    <row r="5" ht="18.85" customHeight="1">
      <c r="A5" s="31">
        <v>3</v>
      </c>
      <c r="B5" s="68">
        <v>0.003012731481481482</v>
      </c>
      <c r="C5" t="s" s="30">
        <v>56</v>
      </c>
      <c r="D5" s="31">
        <v>227</v>
      </c>
      <c r="E5" t="s" s="30">
        <v>54</v>
      </c>
      <c r="F5" s="31">
        <v>4</v>
      </c>
      <c r="G5" t="s" s="30">
        <v>42</v>
      </c>
    </row>
    <row r="6" ht="18.85" customHeight="1">
      <c r="A6" s="31">
        <v>4</v>
      </c>
      <c r="B6" s="68">
        <v>0.003016203703703704</v>
      </c>
      <c r="C6" t="s" s="30">
        <v>57</v>
      </c>
      <c r="D6" s="31">
        <v>376</v>
      </c>
      <c r="E6" t="s" s="30">
        <v>54</v>
      </c>
      <c r="F6" s="31">
        <v>4</v>
      </c>
      <c r="G6" t="s" s="30">
        <v>8</v>
      </c>
    </row>
    <row r="7" ht="18.85" customHeight="1">
      <c r="A7" s="31">
        <v>5</v>
      </c>
      <c r="B7" s="68">
        <v>0.003076388888888889</v>
      </c>
      <c r="C7" t="s" s="30">
        <v>58</v>
      </c>
      <c r="D7" s="31">
        <v>74</v>
      </c>
      <c r="E7" t="s" s="30">
        <v>54</v>
      </c>
      <c r="F7" s="31">
        <v>4</v>
      </c>
      <c r="G7" t="s" s="30">
        <v>8</v>
      </c>
    </row>
    <row r="8" ht="18.85" customHeight="1">
      <c r="A8" s="31">
        <v>6</v>
      </c>
      <c r="B8" s="68">
        <v>0.003120370370370371</v>
      </c>
      <c r="C8" t="s" s="30">
        <v>59</v>
      </c>
      <c r="D8" s="31">
        <v>405</v>
      </c>
      <c r="E8" t="s" s="30">
        <v>54</v>
      </c>
      <c r="F8" s="31">
        <v>4</v>
      </c>
      <c r="G8" t="s" s="30">
        <v>8</v>
      </c>
    </row>
    <row r="9" ht="18.85" customHeight="1">
      <c r="A9" s="31">
        <v>7</v>
      </c>
      <c r="B9" s="68">
        <v>0.003165509259259259</v>
      </c>
      <c r="C9" t="s" s="30">
        <v>60</v>
      </c>
      <c r="D9" s="31">
        <v>221</v>
      </c>
      <c r="E9" t="s" s="30">
        <v>54</v>
      </c>
      <c r="F9" s="31">
        <v>3</v>
      </c>
      <c r="G9" t="s" s="30">
        <v>46</v>
      </c>
    </row>
    <row r="10" ht="18.85" customHeight="1">
      <c r="A10" s="31">
        <v>8</v>
      </c>
      <c r="B10" s="68">
        <v>0.003215277777777778</v>
      </c>
      <c r="C10" t="s" s="30">
        <v>61</v>
      </c>
      <c r="D10" s="31">
        <v>279</v>
      </c>
      <c r="E10" t="s" s="30">
        <v>54</v>
      </c>
      <c r="F10" s="31">
        <v>4</v>
      </c>
      <c r="G10" t="s" s="30">
        <v>42</v>
      </c>
    </row>
    <row r="11" ht="18.85" customHeight="1">
      <c r="A11" s="31">
        <v>9</v>
      </c>
      <c r="B11" s="68">
        <v>0.003221064814814815</v>
      </c>
      <c r="C11" t="s" s="30">
        <v>62</v>
      </c>
      <c r="D11" s="31">
        <v>3</v>
      </c>
      <c r="E11" t="s" s="30">
        <v>54</v>
      </c>
      <c r="F11" s="31">
        <v>4</v>
      </c>
      <c r="G11" t="s" s="30">
        <v>8</v>
      </c>
    </row>
    <row r="12" ht="18.85" customHeight="1">
      <c r="A12" s="31">
        <v>10</v>
      </c>
      <c r="B12" s="68">
        <v>0.003223379629629629</v>
      </c>
      <c r="C12" t="s" s="30">
        <v>63</v>
      </c>
      <c r="D12" s="31">
        <v>357</v>
      </c>
      <c r="E12" t="s" s="30">
        <v>54</v>
      </c>
      <c r="F12" s="31">
        <v>2</v>
      </c>
      <c r="G12" t="s" s="30">
        <v>47</v>
      </c>
    </row>
    <row r="13" ht="18.85" customHeight="1">
      <c r="A13" s="31">
        <v>11</v>
      </c>
      <c r="B13" s="68">
        <v>0.003224537037037037</v>
      </c>
      <c r="C13" t="s" s="30">
        <v>64</v>
      </c>
      <c r="D13" s="31">
        <v>350</v>
      </c>
      <c r="E13" t="s" s="30">
        <v>54</v>
      </c>
      <c r="F13" s="31">
        <v>4</v>
      </c>
      <c r="G13" t="s" s="30">
        <v>8</v>
      </c>
    </row>
    <row r="14" ht="18.85" customHeight="1">
      <c r="A14" s="31">
        <v>12</v>
      </c>
      <c r="B14" s="68">
        <v>0.003226851851851852</v>
      </c>
      <c r="C14" t="s" s="30">
        <v>65</v>
      </c>
      <c r="D14" s="31">
        <v>50</v>
      </c>
      <c r="E14" t="s" s="30">
        <v>54</v>
      </c>
      <c r="F14" s="31">
        <v>3</v>
      </c>
      <c r="G14" t="s" s="30">
        <v>42</v>
      </c>
    </row>
    <row r="15" ht="18.85" customHeight="1">
      <c r="A15" s="31">
        <v>13</v>
      </c>
      <c r="B15" s="68">
        <v>0.003247685185185185</v>
      </c>
      <c r="C15" t="s" s="30">
        <v>66</v>
      </c>
      <c r="D15" s="31">
        <v>408</v>
      </c>
      <c r="E15" t="s" s="30">
        <v>54</v>
      </c>
      <c r="F15" s="31">
        <v>4</v>
      </c>
      <c r="G15" t="s" s="30">
        <v>8</v>
      </c>
    </row>
    <row r="16" ht="18.85" customHeight="1">
      <c r="A16" s="31">
        <v>14</v>
      </c>
      <c r="B16" s="68">
        <v>0.003273148148148148</v>
      </c>
      <c r="C16" t="s" s="30">
        <v>67</v>
      </c>
      <c r="D16" s="31">
        <v>238</v>
      </c>
      <c r="E16" t="s" s="30">
        <v>54</v>
      </c>
      <c r="F16" s="31">
        <v>4</v>
      </c>
      <c r="G16" t="s" s="30">
        <v>8</v>
      </c>
    </row>
    <row r="17" ht="18.85" customHeight="1">
      <c r="A17" s="31">
        <v>15</v>
      </c>
      <c r="B17" s="68">
        <v>0.003278935185185186</v>
      </c>
      <c r="C17" t="s" s="30">
        <v>68</v>
      </c>
      <c r="D17" s="31">
        <v>96</v>
      </c>
      <c r="E17" t="s" s="30">
        <v>54</v>
      </c>
      <c r="F17" s="31">
        <v>4</v>
      </c>
      <c r="G17" t="s" s="30">
        <v>8</v>
      </c>
    </row>
    <row r="18" ht="18.85" customHeight="1">
      <c r="A18" s="31">
        <v>16</v>
      </c>
      <c r="B18" s="68">
        <v>0.003302083333333334</v>
      </c>
      <c r="C18" t="s" s="30">
        <v>292</v>
      </c>
      <c r="D18" s="31">
        <v>157</v>
      </c>
      <c r="E18" t="s" s="30">
        <v>54</v>
      </c>
      <c r="F18" s="31">
        <v>4</v>
      </c>
      <c r="G18" t="s" s="30">
        <v>51</v>
      </c>
    </row>
    <row r="19" ht="18.85" customHeight="1">
      <c r="A19" s="31">
        <v>17</v>
      </c>
      <c r="B19" s="68">
        <v>0.003315972222222222</v>
      </c>
      <c r="C19" t="s" s="30">
        <v>293</v>
      </c>
      <c r="D19" s="31">
        <v>321</v>
      </c>
      <c r="E19" t="s" s="30">
        <v>54</v>
      </c>
      <c r="F19" s="31">
        <v>3</v>
      </c>
      <c r="G19" t="s" s="30">
        <v>48</v>
      </c>
    </row>
    <row r="20" ht="18.85" customHeight="1">
      <c r="A20" s="31">
        <v>18</v>
      </c>
      <c r="B20" s="68">
        <v>0.003351851851851852</v>
      </c>
      <c r="C20" t="s" s="30">
        <v>294</v>
      </c>
      <c r="D20" s="31">
        <v>166</v>
      </c>
      <c r="E20" t="s" s="30">
        <v>54</v>
      </c>
      <c r="F20" s="31">
        <v>3</v>
      </c>
      <c r="G20" t="s" s="30">
        <v>42</v>
      </c>
    </row>
    <row r="21" ht="18.85" customHeight="1">
      <c r="A21" s="31">
        <v>19</v>
      </c>
      <c r="B21" s="68">
        <v>0.003369212962962963</v>
      </c>
      <c r="C21" t="s" s="30">
        <v>295</v>
      </c>
      <c r="D21" s="31">
        <v>322</v>
      </c>
      <c r="E21" t="s" s="30">
        <v>54</v>
      </c>
      <c r="F21" s="31">
        <v>4</v>
      </c>
      <c r="G21" t="s" s="30">
        <v>48</v>
      </c>
    </row>
    <row r="22" ht="18.85" customHeight="1">
      <c r="A22" s="31">
        <v>20</v>
      </c>
      <c r="B22" s="68">
        <v>0.003380787037037037</v>
      </c>
      <c r="C22" t="s" s="30">
        <v>296</v>
      </c>
      <c r="D22" s="31">
        <v>203</v>
      </c>
      <c r="E22" t="s" s="30">
        <v>54</v>
      </c>
      <c r="F22" s="31">
        <v>4</v>
      </c>
      <c r="G22" t="s" s="30">
        <v>8</v>
      </c>
    </row>
    <row r="23" ht="18.85" customHeight="1">
      <c r="A23" s="31">
        <v>21</v>
      </c>
      <c r="B23" s="68">
        <v>0.003452546296296296</v>
      </c>
      <c r="C23" t="s" s="30">
        <v>297</v>
      </c>
      <c r="D23" s="31">
        <v>158</v>
      </c>
      <c r="E23" t="s" s="30">
        <v>54</v>
      </c>
      <c r="F23" s="31">
        <v>4</v>
      </c>
      <c r="G23" t="s" s="30">
        <v>51</v>
      </c>
    </row>
    <row r="24" ht="18.85" customHeight="1">
      <c r="A24" s="31">
        <v>22</v>
      </c>
      <c r="B24" s="68">
        <v>0.00346412037037037</v>
      </c>
      <c r="C24" t="s" s="30">
        <v>298</v>
      </c>
      <c r="D24" s="31">
        <v>308</v>
      </c>
      <c r="E24" t="s" s="30">
        <v>54</v>
      </c>
      <c r="F24" s="31">
        <v>3</v>
      </c>
      <c r="G24" t="s" s="30">
        <v>44</v>
      </c>
    </row>
    <row r="25" ht="18.85" customHeight="1">
      <c r="A25" s="31">
        <v>23</v>
      </c>
      <c r="B25" s="68">
        <v>0.003467592592592593</v>
      </c>
      <c r="C25" t="s" s="30">
        <v>299</v>
      </c>
      <c r="D25" s="31">
        <v>107</v>
      </c>
      <c r="E25" t="s" s="30">
        <v>54</v>
      </c>
      <c r="F25" s="31">
        <v>2</v>
      </c>
      <c r="G25" t="s" s="30">
        <v>47</v>
      </c>
    </row>
    <row r="26" ht="18.85" customHeight="1">
      <c r="A26" s="31">
        <v>24</v>
      </c>
      <c r="B26" s="68">
        <v>0.003487268518518518</v>
      </c>
      <c r="C26" t="s" s="30">
        <v>300</v>
      </c>
      <c r="D26" s="31">
        <v>242</v>
      </c>
      <c r="E26" t="s" s="30">
        <v>54</v>
      </c>
      <c r="F26" s="31">
        <v>3</v>
      </c>
      <c r="G26" t="s" s="30">
        <v>42</v>
      </c>
    </row>
    <row r="27" ht="18.85" customHeight="1">
      <c r="A27" s="31">
        <v>25</v>
      </c>
      <c r="B27" s="68">
        <v>0.003513888888888889</v>
      </c>
      <c r="C27" t="s" s="30">
        <v>301</v>
      </c>
      <c r="D27" s="31">
        <v>29</v>
      </c>
      <c r="E27" t="s" s="30">
        <v>54</v>
      </c>
      <c r="F27" s="31">
        <v>3</v>
      </c>
      <c r="G27" t="s" s="30">
        <v>47</v>
      </c>
    </row>
    <row r="28" ht="18.85" customHeight="1">
      <c r="A28" s="31">
        <v>26</v>
      </c>
      <c r="B28" s="68">
        <v>0.003600694444444445</v>
      </c>
      <c r="C28" t="s" s="30">
        <v>302</v>
      </c>
      <c r="D28" s="31">
        <v>76</v>
      </c>
      <c r="E28" t="s" s="30">
        <v>54</v>
      </c>
      <c r="F28" s="31">
        <v>4</v>
      </c>
      <c r="G28" t="s" s="30">
        <v>8</v>
      </c>
    </row>
    <row r="29" ht="18.85" customHeight="1">
      <c r="A29" s="31">
        <v>27</v>
      </c>
      <c r="B29" s="68">
        <v>0.003715277777777778</v>
      </c>
      <c r="C29" t="s" s="30">
        <v>303</v>
      </c>
      <c r="D29" s="31">
        <v>183</v>
      </c>
      <c r="E29" t="s" s="30">
        <v>54</v>
      </c>
      <c r="F29" s="31">
        <v>4</v>
      </c>
      <c r="G29" t="s" s="30">
        <v>8</v>
      </c>
    </row>
    <row r="30" ht="18.85" customHeight="1">
      <c r="A30" s="31">
        <v>28</v>
      </c>
      <c r="B30" s="68">
        <v>0.00381712962962963</v>
      </c>
      <c r="C30" t="s" s="30">
        <v>304</v>
      </c>
      <c r="D30" s="31">
        <v>251</v>
      </c>
      <c r="E30" t="s" s="30">
        <v>54</v>
      </c>
      <c r="F30" s="31">
        <v>2</v>
      </c>
      <c r="G30" t="s" s="30">
        <v>47</v>
      </c>
    </row>
    <row r="31" ht="18.85" customHeight="1">
      <c r="A31" s="31">
        <v>29</v>
      </c>
      <c r="B31" s="68">
        <v>0.003851851851851852</v>
      </c>
      <c r="C31" t="s" s="30">
        <v>305</v>
      </c>
      <c r="D31" s="31">
        <v>401</v>
      </c>
      <c r="E31" t="s" s="30">
        <v>54</v>
      </c>
      <c r="F31" s="31">
        <v>3</v>
      </c>
      <c r="G31" t="s" s="30">
        <v>48</v>
      </c>
    </row>
    <row r="32" ht="18.85" customHeight="1">
      <c r="A32" s="31">
        <v>30</v>
      </c>
      <c r="B32" s="68">
        <v>0.003854166666666667</v>
      </c>
      <c r="C32" t="s" s="30">
        <v>306</v>
      </c>
      <c r="D32" s="31">
        <v>12</v>
      </c>
      <c r="E32" t="s" s="30">
        <v>54</v>
      </c>
      <c r="F32" s="31">
        <v>2</v>
      </c>
      <c r="G32" t="s" s="30">
        <v>49</v>
      </c>
    </row>
    <row r="33" ht="18.85" customHeight="1">
      <c r="A33" s="31">
        <v>31</v>
      </c>
      <c r="B33" s="68">
        <v>0.003898148148148148</v>
      </c>
      <c r="C33" t="s" s="30">
        <v>307</v>
      </c>
      <c r="D33" s="31">
        <v>416</v>
      </c>
      <c r="E33" t="s" s="30">
        <v>54</v>
      </c>
      <c r="F33" s="31">
        <v>3</v>
      </c>
      <c r="G33" t="s" s="30">
        <v>42</v>
      </c>
    </row>
    <row r="34" ht="18.85" customHeight="1">
      <c r="A34" s="31">
        <v>32</v>
      </c>
      <c r="B34" s="68">
        <v>0.003930555555555556</v>
      </c>
      <c r="C34" t="s" s="30">
        <v>308</v>
      </c>
      <c r="D34" s="31">
        <v>106</v>
      </c>
      <c r="E34" t="s" s="30">
        <v>54</v>
      </c>
      <c r="F34" s="31">
        <v>2</v>
      </c>
      <c r="G34" t="s" s="30">
        <v>47</v>
      </c>
    </row>
    <row r="35" ht="18.85" customHeight="1">
      <c r="A35" s="31">
        <v>33</v>
      </c>
      <c r="B35" s="68">
        <v>0.003936342592592593</v>
      </c>
      <c r="C35" t="s" s="30">
        <v>309</v>
      </c>
      <c r="D35" s="31">
        <v>254</v>
      </c>
      <c r="E35" t="s" s="30">
        <v>54</v>
      </c>
      <c r="F35" s="31">
        <v>3</v>
      </c>
      <c r="G35" t="s" s="30">
        <v>8</v>
      </c>
    </row>
    <row r="36" ht="18.85" customHeight="1">
      <c r="A36" s="31">
        <v>34</v>
      </c>
      <c r="B36" s="68">
        <v>0.003965277777777778</v>
      </c>
      <c r="C36" t="s" s="30">
        <v>310</v>
      </c>
      <c r="D36" s="31">
        <v>502</v>
      </c>
      <c r="E36" t="s" s="30">
        <v>54</v>
      </c>
      <c r="F36" s="31">
        <v>3</v>
      </c>
      <c r="G36" t="s" s="30">
        <v>48</v>
      </c>
    </row>
    <row r="37" ht="18.85" customHeight="1">
      <c r="A37" s="31">
        <v>35</v>
      </c>
      <c r="B37" s="68">
        <v>0.004</v>
      </c>
      <c r="C37" t="s" s="30">
        <v>311</v>
      </c>
      <c r="D37" s="31">
        <v>240</v>
      </c>
      <c r="E37" t="s" s="30">
        <v>54</v>
      </c>
      <c r="F37" s="31">
        <v>3</v>
      </c>
      <c r="G37" t="s" s="30">
        <v>44</v>
      </c>
    </row>
    <row r="38" ht="18.85" customHeight="1">
      <c r="A38" s="31">
        <v>36</v>
      </c>
      <c r="B38" s="68">
        <v>0.004011574074074075</v>
      </c>
      <c r="C38" t="s" s="30">
        <v>312</v>
      </c>
      <c r="D38" s="31">
        <v>168</v>
      </c>
      <c r="E38" t="s" s="30">
        <v>54</v>
      </c>
      <c r="F38" s="31">
        <v>3</v>
      </c>
      <c r="G38" t="s" s="30">
        <v>8</v>
      </c>
    </row>
    <row r="39" ht="18.85" customHeight="1">
      <c r="A39" s="31">
        <v>37</v>
      </c>
      <c r="B39" s="68">
        <v>0.004013888888888889</v>
      </c>
      <c r="C39" t="s" s="30">
        <v>313</v>
      </c>
      <c r="D39" s="31">
        <v>269</v>
      </c>
      <c r="E39" t="s" s="30">
        <v>54</v>
      </c>
      <c r="F39" s="31">
        <v>3</v>
      </c>
      <c r="G39" t="s" s="30">
        <v>44</v>
      </c>
    </row>
    <row r="40" ht="18.85" customHeight="1">
      <c r="A40" s="31">
        <v>38</v>
      </c>
      <c r="B40" s="68">
        <v>0.004266203703703704</v>
      </c>
      <c r="C40" t="s" s="30">
        <v>314</v>
      </c>
      <c r="D40" s="31">
        <v>126</v>
      </c>
      <c r="E40" t="s" s="30">
        <v>54</v>
      </c>
      <c r="F40" s="31">
        <v>4</v>
      </c>
      <c r="G40" t="s" s="30">
        <v>42</v>
      </c>
    </row>
    <row r="41" ht="18.85" customHeight="1">
      <c r="A41" s="31">
        <v>39</v>
      </c>
      <c r="B41" s="68">
        <v>0.004270833333333333</v>
      </c>
      <c r="C41" t="s" s="30">
        <v>315</v>
      </c>
      <c r="D41" s="31">
        <v>121</v>
      </c>
      <c r="E41" t="s" s="30">
        <v>54</v>
      </c>
      <c r="F41" s="31">
        <v>2</v>
      </c>
      <c r="G41" t="s" s="30">
        <v>49</v>
      </c>
    </row>
    <row r="42" ht="18.85" customHeight="1">
      <c r="A42" s="31">
        <v>40</v>
      </c>
      <c r="B42" s="68">
        <v>0.004283564814814815</v>
      </c>
      <c r="C42" t="s" s="30">
        <v>316</v>
      </c>
      <c r="D42" s="31">
        <v>154</v>
      </c>
      <c r="E42" t="s" s="30">
        <v>54</v>
      </c>
      <c r="F42" s="31">
        <v>2</v>
      </c>
      <c r="G42" t="s" s="30">
        <v>40</v>
      </c>
    </row>
    <row r="43" ht="18.85" customHeight="1">
      <c r="A43" s="31">
        <v>41</v>
      </c>
      <c r="B43" s="68">
        <v>0.004326388888888889</v>
      </c>
      <c r="C43" t="s" s="30">
        <v>317</v>
      </c>
      <c r="D43" s="31">
        <v>186</v>
      </c>
      <c r="E43" t="s" s="30">
        <v>54</v>
      </c>
      <c r="F43" s="31">
        <v>2</v>
      </c>
      <c r="G43" t="s" s="30">
        <v>49</v>
      </c>
    </row>
    <row r="44" ht="18.85" customHeight="1">
      <c r="A44" s="31">
        <v>42</v>
      </c>
      <c r="B44" s="68">
        <v>0.004349537037037037</v>
      </c>
      <c r="C44" t="s" s="30">
        <v>318</v>
      </c>
      <c r="D44" s="31">
        <v>100</v>
      </c>
      <c r="E44" t="s" s="30">
        <v>54</v>
      </c>
      <c r="F44" s="31">
        <v>3</v>
      </c>
      <c r="G44" t="s" s="30">
        <v>47</v>
      </c>
    </row>
    <row r="45" ht="18.85" customHeight="1">
      <c r="A45" s="31">
        <v>43</v>
      </c>
      <c r="B45" s="68">
        <v>0.004393518518518519</v>
      </c>
      <c r="C45" t="s" s="30">
        <v>319</v>
      </c>
      <c r="D45" s="31">
        <v>78</v>
      </c>
      <c r="E45" t="s" s="30">
        <v>54</v>
      </c>
      <c r="F45" s="31">
        <v>4</v>
      </c>
      <c r="G45" t="s" s="30">
        <v>44</v>
      </c>
    </row>
    <row r="46" ht="18.85" customHeight="1">
      <c r="A46" s="31">
        <v>44</v>
      </c>
      <c r="B46" s="68">
        <v>0.004458333333333333</v>
      </c>
      <c r="C46" t="s" s="30">
        <v>320</v>
      </c>
      <c r="D46" s="31">
        <v>51</v>
      </c>
      <c r="E46" t="s" s="30">
        <v>54</v>
      </c>
      <c r="F46" s="31">
        <v>3</v>
      </c>
      <c r="G46" t="s" s="30">
        <v>46</v>
      </c>
    </row>
    <row r="47" ht="18.85" customHeight="1">
      <c r="A47" s="31">
        <v>45</v>
      </c>
      <c r="B47" s="68">
        <v>0.004571759259259259</v>
      </c>
      <c r="C47" t="s" s="30">
        <v>321</v>
      </c>
      <c r="D47" s="31">
        <v>318</v>
      </c>
      <c r="E47" t="s" s="30">
        <v>54</v>
      </c>
      <c r="F47" s="31">
        <v>4</v>
      </c>
      <c r="G47" t="s" s="30">
        <v>49</v>
      </c>
    </row>
    <row r="48" ht="18.85" customHeight="1">
      <c r="A48" s="31">
        <v>46</v>
      </c>
      <c r="B48" s="68">
        <v>0.004627314814814815</v>
      </c>
      <c r="C48" t="s" s="30">
        <v>322</v>
      </c>
      <c r="D48" s="31">
        <v>138</v>
      </c>
      <c r="E48" t="s" s="30">
        <v>54</v>
      </c>
      <c r="F48" s="31">
        <v>4</v>
      </c>
      <c r="G48" t="s" s="30">
        <v>48</v>
      </c>
    </row>
    <row r="49" ht="18.85" customHeight="1">
      <c r="A49" s="31">
        <v>47</v>
      </c>
      <c r="B49" s="68">
        <v>0.004729166666666667</v>
      </c>
      <c r="C49" t="s" s="30">
        <v>323</v>
      </c>
      <c r="D49" s="31">
        <v>19</v>
      </c>
      <c r="E49" t="s" s="30">
        <v>54</v>
      </c>
      <c r="F49" s="31">
        <v>4</v>
      </c>
      <c r="G49" t="s" s="30">
        <v>40</v>
      </c>
    </row>
    <row r="50" ht="18.85" customHeight="1">
      <c r="A50" s="31">
        <v>48</v>
      </c>
      <c r="B50" s="68">
        <v>0.004795138888888889</v>
      </c>
      <c r="C50" t="s" s="30">
        <v>324</v>
      </c>
      <c r="D50" s="31">
        <v>336</v>
      </c>
      <c r="E50" t="s" s="30">
        <v>54</v>
      </c>
      <c r="F50" s="31">
        <v>3</v>
      </c>
      <c r="G50" t="s" s="30">
        <v>46</v>
      </c>
    </row>
    <row r="51" ht="18.85" customHeight="1">
      <c r="A51" s="31">
        <v>49</v>
      </c>
      <c r="B51" s="68">
        <v>0.004896990740740741</v>
      </c>
      <c r="C51" t="s" s="30">
        <v>325</v>
      </c>
      <c r="D51" s="31">
        <v>161</v>
      </c>
      <c r="E51" t="s" s="30">
        <v>54</v>
      </c>
      <c r="F51" s="31">
        <v>4</v>
      </c>
      <c r="G51" t="s" s="30">
        <v>47</v>
      </c>
    </row>
    <row r="52" ht="18.85" customHeight="1">
      <c r="A52" s="69"/>
      <c r="B52" s="70"/>
      <c r="C52" s="69"/>
      <c r="D52" s="69"/>
      <c r="E52" s="31"/>
      <c r="F52" s="31"/>
      <c r="G52" s="31"/>
    </row>
    <row r="53" ht="18.85" customHeight="1">
      <c r="A53" s="69"/>
      <c r="B53" s="70"/>
      <c r="C53" s="69"/>
      <c r="D53" s="69"/>
      <c r="E53" s="69"/>
      <c r="F53" s="69"/>
      <c r="G53" s="69"/>
    </row>
    <row r="54" ht="18.85" customHeight="1">
      <c r="A54" s="69"/>
      <c r="B54" s="70"/>
      <c r="C54" s="69"/>
      <c r="D54" s="69"/>
      <c r="E54" s="69"/>
      <c r="F54" s="69"/>
      <c r="G54" s="69"/>
    </row>
    <row r="55" ht="18.85" customHeight="1">
      <c r="A55" s="69"/>
      <c r="B55" s="70"/>
      <c r="C55" s="69"/>
      <c r="D55" s="69"/>
      <c r="E55" s="69"/>
      <c r="F55" s="69"/>
      <c r="G55" s="69"/>
    </row>
    <row r="56" ht="18.85" customHeight="1">
      <c r="A56" s="69"/>
      <c r="B56" s="70"/>
      <c r="C56" s="69"/>
      <c r="D56" s="69"/>
      <c r="E56" s="31"/>
      <c r="F56" s="31"/>
      <c r="G56" s="31"/>
    </row>
    <row r="57" ht="18.85" customHeight="1">
      <c r="A57" s="69"/>
      <c r="B57" s="68"/>
      <c r="C57" s="69"/>
      <c r="D57" s="69"/>
      <c r="E57" s="69"/>
      <c r="F57" s="69"/>
      <c r="G57" s="69"/>
    </row>
    <row r="58" ht="18.85" customHeight="1">
      <c r="A58" s="69"/>
      <c r="B58" s="70"/>
      <c r="C58" s="69"/>
      <c r="D58" s="69"/>
      <c r="E58" s="69"/>
      <c r="F58" s="69"/>
      <c r="G58" s="69"/>
    </row>
    <row r="59" ht="18.85" customHeight="1">
      <c r="A59" s="69"/>
      <c r="B59" s="70"/>
      <c r="C59" s="69"/>
      <c r="D59" s="69"/>
      <c r="E59" s="69"/>
      <c r="F59" s="69"/>
      <c r="G59" s="69"/>
    </row>
    <row r="60" ht="18.85" customHeight="1">
      <c r="A60" s="69"/>
      <c r="B60" s="70"/>
      <c r="C60" s="69"/>
      <c r="D60" s="69"/>
      <c r="E60" s="69"/>
      <c r="F60" s="69"/>
      <c r="G60" s="69"/>
    </row>
    <row r="61" ht="18.85" customHeight="1">
      <c r="A61" s="69"/>
      <c r="B61" s="70"/>
      <c r="C61" s="69"/>
      <c r="D61" s="69"/>
      <c r="E61" s="69"/>
      <c r="F61" s="69"/>
      <c r="G61" s="69"/>
    </row>
    <row r="62" ht="18.85" customHeight="1">
      <c r="A62" s="69"/>
      <c r="B62" s="70"/>
      <c r="C62" s="69"/>
      <c r="D62" s="69"/>
      <c r="E62" s="69"/>
      <c r="F62" s="69"/>
      <c r="G62" s="69"/>
    </row>
    <row r="63" ht="18.85" customHeight="1">
      <c r="A63" s="69"/>
      <c r="B63" s="70"/>
      <c r="C63" s="69"/>
      <c r="D63" s="69"/>
      <c r="E63" s="69"/>
      <c r="F63" s="69"/>
      <c r="G63" s="69"/>
    </row>
    <row r="64" ht="18.85" customHeight="1">
      <c r="A64" s="69"/>
      <c r="B64" s="70"/>
      <c r="C64" s="69"/>
      <c r="D64" s="69"/>
      <c r="E64" s="69"/>
      <c r="F64" s="69"/>
      <c r="G64" s="69"/>
    </row>
    <row r="65" ht="18.85" customHeight="1">
      <c r="A65" s="69"/>
      <c r="B65" s="70"/>
      <c r="C65" s="69"/>
      <c r="D65" s="69"/>
      <c r="E65" s="69"/>
      <c r="F65" s="69"/>
      <c r="G65" s="69"/>
    </row>
    <row r="66" ht="18.85" customHeight="1">
      <c r="A66" s="69"/>
      <c r="B66" s="70"/>
      <c r="C66" s="69"/>
      <c r="D66" s="69"/>
      <c r="E66" s="69"/>
      <c r="F66" s="69"/>
      <c r="G66" s="69"/>
    </row>
    <row r="67" ht="18.85" customHeight="1">
      <c r="A67" s="69"/>
      <c r="B67" s="70"/>
      <c r="C67" s="69"/>
      <c r="D67" s="69"/>
      <c r="E67" s="31"/>
      <c r="F67" s="31"/>
      <c r="G67" s="31"/>
    </row>
    <row r="68" ht="18.85" customHeight="1">
      <c r="A68" s="69"/>
      <c r="B68" s="70"/>
      <c r="C68" s="69"/>
      <c r="D68" s="69"/>
      <c r="E68" s="69"/>
      <c r="F68" s="69"/>
      <c r="G68" s="69"/>
    </row>
    <row r="69" ht="18.85" customHeight="1">
      <c r="A69" s="69"/>
      <c r="B69" s="70"/>
      <c r="C69" s="69"/>
      <c r="D69" s="69"/>
      <c r="E69" s="69"/>
      <c r="F69" s="69"/>
      <c r="G69" s="69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