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120" windowWidth="19035" windowHeight="11760"/>
  </bookViews>
  <sheets>
    <sheet name="Team Scores" sheetId="1" r:id="rId1"/>
    <sheet name="Girls Individual" sheetId="4" r:id="rId2"/>
    <sheet name="Boys Individual" sheetId="5" r:id="rId3"/>
    <sheet name="prior winners" sheetId="2" r:id="rId4"/>
  </sheets>
  <calcPr calcId="124519" calcMode="manual" calcCompleted="0" calcOnSave="0"/>
</workbook>
</file>

<file path=xl/calcChain.xml><?xml version="1.0" encoding="utf-8"?>
<calcChain xmlns="http://schemas.openxmlformats.org/spreadsheetml/2006/main">
  <c r="L29" i="1"/>
  <c r="K37"/>
  <c r="K32"/>
  <c r="L32" s="1"/>
  <c r="L36"/>
  <c r="L35"/>
  <c r="L34"/>
  <c r="L31"/>
  <c r="L30"/>
  <c r="A44" i="5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43"/>
  <c r="A56" i="4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D29" i="1"/>
  <c r="D30"/>
  <c r="D77"/>
  <c r="D76"/>
  <c r="D75"/>
  <c r="D74"/>
  <c r="D73"/>
  <c r="D72"/>
  <c r="D71"/>
  <c r="D70"/>
  <c r="D69"/>
  <c r="D68"/>
  <c r="D64"/>
  <c r="D63"/>
  <c r="D62"/>
  <c r="D61"/>
  <c r="D60"/>
  <c r="D59"/>
  <c r="D58"/>
  <c r="D57"/>
  <c r="D56"/>
  <c r="D55"/>
  <c r="D51"/>
  <c r="D50"/>
  <c r="D49"/>
  <c r="D48"/>
  <c r="D47"/>
  <c r="D46"/>
  <c r="D45"/>
  <c r="D44"/>
  <c r="D43"/>
  <c r="D42"/>
  <c r="D38"/>
  <c r="D37"/>
  <c r="D36"/>
  <c r="D35"/>
  <c r="D34"/>
  <c r="D33"/>
  <c r="D32"/>
  <c r="D31"/>
  <c r="D25"/>
  <c r="D24"/>
  <c r="D23"/>
  <c r="D22"/>
  <c r="D21"/>
  <c r="D20"/>
  <c r="D19"/>
  <c r="D18"/>
  <c r="D17"/>
  <c r="D16"/>
  <c r="D12"/>
  <c r="D11"/>
  <c r="D10"/>
  <c r="D9"/>
  <c r="D8"/>
  <c r="D7"/>
  <c r="D6"/>
  <c r="D5"/>
  <c r="D4"/>
  <c r="D3"/>
  <c r="I32"/>
  <c r="I37"/>
  <c r="I39"/>
  <c r="J37"/>
  <c r="J32"/>
  <c r="J39"/>
  <c r="K39" l="1"/>
  <c r="L39" s="1"/>
  <c r="L37"/>
</calcChain>
</file>

<file path=xl/sharedStrings.xml><?xml version="1.0" encoding="utf-8"?>
<sst xmlns="http://schemas.openxmlformats.org/spreadsheetml/2006/main" count="1274" uniqueCount="512">
  <si>
    <t>Runner</t>
  </si>
  <si>
    <t>School</t>
  </si>
  <si>
    <t>Place</t>
  </si>
  <si>
    <t>St. Vincent de Paul</t>
  </si>
  <si>
    <t>St. Virgil's/Morris Catholic Junior School</t>
  </si>
  <si>
    <t>St. John's</t>
  </si>
  <si>
    <t>St. Elizabeth</t>
  </si>
  <si>
    <t>St. Vincent Martyr</t>
  </si>
  <si>
    <t>St. Patrick's</t>
  </si>
  <si>
    <t>St. Rose</t>
  </si>
  <si>
    <t>Academy of Our Lady of Peace</t>
  </si>
  <si>
    <t>Holy Trinity</t>
  </si>
  <si>
    <t>Assumption</t>
  </si>
  <si>
    <t>GIRLS 3-4</t>
  </si>
  <si>
    <t>BOYS 3-4</t>
  </si>
  <si>
    <t>GIRLS 7-8</t>
  </si>
  <si>
    <t>BOYS 7-8</t>
  </si>
  <si>
    <t>BOYS 5-6</t>
  </si>
  <si>
    <t>GIRLS 5-6</t>
  </si>
  <si>
    <t>Girls5-6</t>
  </si>
  <si>
    <t>Boys5-6</t>
  </si>
  <si>
    <t>Girls7-8</t>
  </si>
  <si>
    <t>Boys7-8</t>
  </si>
  <si>
    <t>Totals</t>
  </si>
  <si>
    <t>PLACE</t>
  </si>
  <si>
    <t>Keelin Schlageter</t>
  </si>
  <si>
    <t>Elizabeth Fenton</t>
  </si>
  <si>
    <t>Gabrielle Romano</t>
  </si>
  <si>
    <t>Maggie Kolassa</t>
  </si>
  <si>
    <t>Hope Crann</t>
  </si>
  <si>
    <t>Ashley Garrett</t>
  </si>
  <si>
    <t>Maiya Barnhardt</t>
  </si>
  <si>
    <t>Avery Garland</t>
  </si>
  <si>
    <t>Cassandra Apuzzo</t>
  </si>
  <si>
    <t>Ann Shannon</t>
  </si>
  <si>
    <t>Abigail Edson</t>
  </si>
  <si>
    <t>Caitlin Bonneson</t>
  </si>
  <si>
    <t>Mary Theoclitus</t>
  </si>
  <si>
    <t>Quinn Galligan</t>
  </si>
  <si>
    <t>Mia Cuttone</t>
  </si>
  <si>
    <t>Our Lady of Sorrows</t>
  </si>
  <si>
    <t>Harrison Mason</t>
  </si>
  <si>
    <t>Kyle Cheung</t>
  </si>
  <si>
    <t>Kevin Agnew</t>
  </si>
  <si>
    <t>James Reinke</t>
  </si>
  <si>
    <t>Ben Scalaro</t>
  </si>
  <si>
    <t>Connor Ketchum</t>
  </si>
  <si>
    <t>Kyle Tierney</t>
  </si>
  <si>
    <t>Jack Deutsch</t>
  </si>
  <si>
    <t>Nate Gallic</t>
  </si>
  <si>
    <t>Jacob Gallic</t>
  </si>
  <si>
    <t>Daniel Fischer</t>
  </si>
  <si>
    <t>DJ Carini</t>
  </si>
  <si>
    <t>Aidan Wolff</t>
  </si>
  <si>
    <t>Ted Babcock</t>
  </si>
  <si>
    <t>Frederick Groppe</t>
  </si>
  <si>
    <t>Colleen Glynn</t>
  </si>
  <si>
    <t>Emma Wong</t>
  </si>
  <si>
    <t>Kayleigh Wolff</t>
  </si>
  <si>
    <t>Eve Ryan</t>
  </si>
  <si>
    <t>Lauren Kelly</t>
  </si>
  <si>
    <t>Isabelle Perry</t>
  </si>
  <si>
    <t>Isabella Modugno</t>
  </si>
  <si>
    <t>Allina Marie Garcia</t>
  </si>
  <si>
    <t>Lilu Zorechak</t>
  </si>
  <si>
    <t>Elizabeth Kilgore</t>
  </si>
  <si>
    <t>Sarah Hornett</t>
  </si>
  <si>
    <t>Leilany Figueroa</t>
  </si>
  <si>
    <t>Victoria Barrell</t>
  </si>
  <si>
    <t>Erin Joel</t>
  </si>
  <si>
    <t>Kelcie Engles</t>
  </si>
  <si>
    <t>Lukasz Matwiejczyk</t>
  </si>
  <si>
    <t>Joseph McShane</t>
  </si>
  <si>
    <t>Kevin dePoorere</t>
  </si>
  <si>
    <t>Mason Hartweger</t>
  </si>
  <si>
    <t>Tommy Garno</t>
  </si>
  <si>
    <t>Justin Bramwell</t>
  </si>
  <si>
    <t>Thomas Snyder</t>
  </si>
  <si>
    <t>Gavin Wentworth</t>
  </si>
  <si>
    <t>Eric Rhines</t>
  </si>
  <si>
    <t>John Regan</t>
  </si>
  <si>
    <t>Colin Hennessey</t>
  </si>
  <si>
    <t>Matt Kujawski</t>
  </si>
  <si>
    <t>Owen Crann</t>
  </si>
  <si>
    <t>Brian Windisch</t>
  </si>
  <si>
    <t>Jack Howley</t>
  </si>
  <si>
    <t>Theresa dePoortere</t>
  </si>
  <si>
    <t>Rachel Mascolo</t>
  </si>
  <si>
    <t>Shea MaGuire</t>
  </si>
  <si>
    <t>Maeve Gilbert</t>
  </si>
  <si>
    <t>Nina Profaci</t>
  </si>
  <si>
    <t>Gabi Grella</t>
  </si>
  <si>
    <t>Sarah Timmons</t>
  </si>
  <si>
    <t>Charley Link</t>
  </si>
  <si>
    <t>Erin Fischer</t>
  </si>
  <si>
    <t>Jacqueline McNulla</t>
  </si>
  <si>
    <t>Brianna Edson</t>
  </si>
  <si>
    <t>Alyssa Romano</t>
  </si>
  <si>
    <t>Sylvia Baeyens</t>
  </si>
  <si>
    <t>Marisa Joel</t>
  </si>
  <si>
    <t>Grace Cuttone</t>
  </si>
  <si>
    <t>Billy Fitzpatrick</t>
  </si>
  <si>
    <t>Ben Edwards</t>
  </si>
  <si>
    <t>Matt Gilbert</t>
  </si>
  <si>
    <t>Cameron Ketchum</t>
  </si>
  <si>
    <t>Anthony Scalia</t>
  </si>
  <si>
    <t>Sean Theoclitius</t>
  </si>
  <si>
    <t>Frankie Gagliano</t>
  </si>
  <si>
    <t>John Kolassa</t>
  </si>
  <si>
    <t>Sam Corazza</t>
  </si>
  <si>
    <t>Henry Mitsch</t>
  </si>
  <si>
    <t>Matt Zamarski</t>
  </si>
  <si>
    <t>Douglas DeBolyer</t>
  </si>
  <si>
    <t>Nico Wizio</t>
  </si>
  <si>
    <t>Dan Nolan</t>
  </si>
  <si>
    <t>Billy Kaner</t>
  </si>
  <si>
    <t>St. James'</t>
  </si>
  <si>
    <t>Our Lady of Mercy</t>
  </si>
  <si>
    <t>St. Michael's</t>
  </si>
  <si>
    <t>Emma Baeyens</t>
  </si>
  <si>
    <t>[xxx] Traynor</t>
  </si>
  <si>
    <t>Erin Vostal</t>
  </si>
  <si>
    <t>Haley Meehan</t>
  </si>
  <si>
    <t>Lucy Taylor</t>
  </si>
  <si>
    <t>Mariana Deicas</t>
  </si>
  <si>
    <t>Isabelle Tamburri</t>
  </si>
  <si>
    <t>Caroline Santen</t>
  </si>
  <si>
    <t>Daniel Fisher</t>
  </si>
  <si>
    <t>Nick Torres</t>
  </si>
  <si>
    <t>Reagan Crann</t>
  </si>
  <si>
    <t>Aiden Nevistich</t>
  </si>
  <si>
    <t>Tim Marshall</t>
  </si>
  <si>
    <t>Aiden Wolff</t>
  </si>
  <si>
    <t>Trent Gephart</t>
  </si>
  <si>
    <t>Tierney Kyle</t>
  </si>
  <si>
    <t>55 pts available per race</t>
  </si>
  <si>
    <t>330 pts overall</t>
  </si>
  <si>
    <t>Laura Baeyens</t>
  </si>
  <si>
    <t>Grace Lynch</t>
  </si>
  <si>
    <t>Amy Rendon</t>
  </si>
  <si>
    <t>Peter Stroud</t>
  </si>
  <si>
    <t>Jude Kurtas</t>
  </si>
  <si>
    <t>Casey McKee</t>
  </si>
  <si>
    <t>Greg Goetz</t>
  </si>
  <si>
    <t>Andrew Fenton</t>
  </si>
  <si>
    <t>Eddie Gambelli</t>
  </si>
  <si>
    <t>James Glockenmeier</t>
  </si>
  <si>
    <t>Julie Hamilton</t>
  </si>
  <si>
    <t>Meeve Gilbert</t>
  </si>
  <si>
    <t>Laura Borys</t>
  </si>
  <si>
    <t>Regina Gopan</t>
  </si>
  <si>
    <t>Caroline Cull</t>
  </si>
  <si>
    <t>Shea McGuire/SarahaTimmons/Ellie Martine</t>
  </si>
  <si>
    <t>Jaiden McCarroll</t>
  </si>
  <si>
    <t>Colin Holness</t>
  </si>
  <si>
    <t>Sean Theoclitus</t>
  </si>
  <si>
    <t>Garrett Gephart</t>
  </si>
  <si>
    <t>William Stroud</t>
  </si>
  <si>
    <t>Conor Williams</t>
  </si>
  <si>
    <t>Andrew Gannon</t>
  </si>
  <si>
    <t>Patric Hyland</t>
  </si>
  <si>
    <t>Joseph Rosowicz</t>
  </si>
  <si>
    <t>Mac Vivona</t>
  </si>
  <si>
    <t>Tim McSharry</t>
  </si>
  <si>
    <t>St. Virgil's</t>
  </si>
  <si>
    <t>St. Cassian</t>
  </si>
  <si>
    <t>St. Rose of Lima (E. Hanover)</t>
  </si>
  <si>
    <t>Kaley Omeara</t>
  </si>
  <si>
    <t>Isabella Rogers</t>
  </si>
  <si>
    <t xml:space="preserve">Haley Meehan </t>
  </si>
  <si>
    <t>Maggie McDonough</t>
  </si>
  <si>
    <t xml:space="preserve">Becca Gagliano </t>
  </si>
  <si>
    <t>Megan Slattery</t>
  </si>
  <si>
    <t>Meaghan Hefin</t>
  </si>
  <si>
    <t>Ines Robertson Lavalle</t>
  </si>
  <si>
    <t>Sydney Osboun</t>
  </si>
  <si>
    <t>Max Deutsch</t>
  </si>
  <si>
    <t>Andrew Jotz</t>
  </si>
  <si>
    <t xml:space="preserve">Jarad Edwards </t>
  </si>
  <si>
    <t>Jack Langan</t>
  </si>
  <si>
    <t>Richie Mistichelli</t>
  </si>
  <si>
    <t>Russell Webb</t>
  </si>
  <si>
    <t>St. Mary's Prep</t>
  </si>
  <si>
    <t>Jamie Reilly</t>
  </si>
  <si>
    <t>Jake Guzman</t>
  </si>
  <si>
    <t>Catherine Dolan</t>
  </si>
  <si>
    <t xml:space="preserve">Mia Cuttone </t>
  </si>
  <si>
    <t>Emma Gamboa</t>
  </si>
  <si>
    <t>Caitlin Bonnesen</t>
  </si>
  <si>
    <t>Aiden Bergin</t>
  </si>
  <si>
    <t>Ben McDonough</t>
  </si>
  <si>
    <t>Justin Villani</t>
  </si>
  <si>
    <t>Timothy Schum</t>
  </si>
  <si>
    <t>Aiden Watkins</t>
  </si>
  <si>
    <t>Kate McAndew</t>
  </si>
  <si>
    <t xml:space="preserve">Sarah Wittmer </t>
  </si>
  <si>
    <t xml:space="preserve">amelia Langan </t>
  </si>
  <si>
    <t xml:space="preserve">Lauren Kelly </t>
  </si>
  <si>
    <t xml:space="preserve">Mary Walsh </t>
  </si>
  <si>
    <t>Laura Barber</t>
  </si>
  <si>
    <t xml:space="preserve">Erin Joel </t>
  </si>
  <si>
    <t xml:space="preserve">Ira Daly </t>
  </si>
  <si>
    <t xml:space="preserve">Sean Gilligan </t>
  </si>
  <si>
    <t xml:space="preserve">Finn Gannon </t>
  </si>
  <si>
    <t xml:space="preserve">Daniel Scalia </t>
  </si>
  <si>
    <t xml:space="preserve">Jack Agnew </t>
  </si>
  <si>
    <t>James Glockenmier</t>
  </si>
  <si>
    <t>Time</t>
  </si>
  <si>
    <t>Mackenzie Thompson</t>
  </si>
  <si>
    <t>Seton Gannon</t>
  </si>
  <si>
    <t>Isabel Polo</t>
  </si>
  <si>
    <t>Sara Gallo</t>
  </si>
  <si>
    <t>Lauren Santoriello</t>
  </si>
  <si>
    <t>Brigid McGlone</t>
  </si>
  <si>
    <t>Claire Daly</t>
  </si>
  <si>
    <t>Aaliyah Murphy</t>
  </si>
  <si>
    <t>Annelisse Bruder</t>
  </si>
  <si>
    <t>Grace Potter</t>
  </si>
  <si>
    <t>Hayley Pignatello</t>
  </si>
  <si>
    <t>Amelia Lisco</t>
  </si>
  <si>
    <t>Hope Kaczynski</t>
  </si>
  <si>
    <t>William Reinke</t>
  </si>
  <si>
    <t>Luke McChesney</t>
  </si>
  <si>
    <t>Brian Boler</t>
  </si>
  <si>
    <t>Chris Apuzzo</t>
  </si>
  <si>
    <t>Michael Niechwadowicz</t>
  </si>
  <si>
    <t>Giuseppe Cuttone</t>
  </si>
  <si>
    <t>Gianni Rivera</t>
  </si>
  <si>
    <t>Matthew Eberle</t>
  </si>
  <si>
    <t>Michael Gopon</t>
  </si>
  <si>
    <t>Andrew Ashton</t>
  </si>
  <si>
    <t>Patrick Kennedy</t>
  </si>
  <si>
    <t>Amanda Romano</t>
  </si>
  <si>
    <t>Participants</t>
  </si>
  <si>
    <t>3rd-4th Girls</t>
  </si>
  <si>
    <t>5th-6th Girls</t>
  </si>
  <si>
    <t>7th-8th Girls</t>
  </si>
  <si>
    <t>TOTAL GIRLS</t>
  </si>
  <si>
    <t>3rd-4th Boys</t>
  </si>
  <si>
    <t>5th-6th Boys</t>
  </si>
  <si>
    <t>7th-8th Boys</t>
  </si>
  <si>
    <t>TOTAL BOYS</t>
  </si>
  <si>
    <t>TOTAL RUNNERS</t>
  </si>
  <si>
    <t>Catherine Tangreti</t>
  </si>
  <si>
    <t>Charlotte Hamilton</t>
  </si>
  <si>
    <t>William Heffernan</t>
  </si>
  <si>
    <t>Will Nash</t>
  </si>
  <si>
    <t>Tim Griffin</t>
  </si>
  <si>
    <t>Jack Rodgers</t>
  </si>
  <si>
    <t>Brad Kaner</t>
  </si>
  <si>
    <t>Matthew Yautz</t>
  </si>
  <si>
    <t>Addison Barrett</t>
  </si>
  <si>
    <t>Gina Mahlik</t>
  </si>
  <si>
    <t>Kate Condon</t>
  </si>
  <si>
    <t>Abigal Traynor</t>
  </si>
  <si>
    <t>Jared Edwards</t>
  </si>
  <si>
    <t>Jacob Dusebout</t>
  </si>
  <si>
    <t>tie</t>
  </si>
  <si>
    <t>St. Mary's</t>
  </si>
  <si>
    <t>Mariah Traynor</t>
  </si>
  <si>
    <t>Grace McKenna</t>
  </si>
  <si>
    <t>Villa Walsh</t>
  </si>
  <si>
    <t>Logan Abele</t>
  </si>
  <si>
    <t>Meaghan Heflin</t>
  </si>
  <si>
    <t>Anne Kaczynski</t>
  </si>
  <si>
    <t>Catherine Collum</t>
  </si>
  <si>
    <t>Julia Polo</t>
  </si>
  <si>
    <t>Emma Torres</t>
  </si>
  <si>
    <t>Sydney Osborne</t>
  </si>
  <si>
    <t>June Gill</t>
  </si>
  <si>
    <t>Morgan Reis</t>
  </si>
  <si>
    <t>Ellie Zamarra</t>
  </si>
  <si>
    <t>Katie Walto</t>
  </si>
  <si>
    <t>Molly Donohue</t>
  </si>
  <si>
    <t>Emily Poruczynski</t>
  </si>
  <si>
    <t>Aiko Dable</t>
  </si>
  <si>
    <t>Jenna Powers</t>
  </si>
  <si>
    <t>Grace Gehm</t>
  </si>
  <si>
    <t>Sophia Solivan</t>
  </si>
  <si>
    <t>Amelia Benjamin</t>
  </si>
  <si>
    <t>Reese McChesney</t>
  </si>
  <si>
    <t>Samantha Sloan</t>
  </si>
  <si>
    <t>Sasha Joseph</t>
  </si>
  <si>
    <t>Alexa Urriola</t>
  </si>
  <si>
    <t>Olivia Rossi</t>
  </si>
  <si>
    <t>Julia Metzger</t>
  </si>
  <si>
    <t>Aubrey Schwager</t>
  </si>
  <si>
    <t>Gwen Oakley</t>
  </si>
  <si>
    <t>William Krzastek</t>
  </si>
  <si>
    <t>Colin Reis</t>
  </si>
  <si>
    <t>Jonathan Scalia</t>
  </si>
  <si>
    <t>Connor McGahan</t>
  </si>
  <si>
    <t>Brandon Kelly</t>
  </si>
  <si>
    <t>Daniel Lynch</t>
  </si>
  <si>
    <t>Jake Brenner</t>
  </si>
  <si>
    <t>Christopher Urriola</t>
  </si>
  <si>
    <t>Pavlo Olexy</t>
  </si>
  <si>
    <t>Justin Bongiovanni</t>
  </si>
  <si>
    <t>Bennett Knesl</t>
  </si>
  <si>
    <t>Avery Small</t>
  </si>
  <si>
    <t>Christopher Greenlay</t>
  </si>
  <si>
    <t>Thomas Baeyens</t>
  </si>
  <si>
    <t>Joseph Radics</t>
  </si>
  <si>
    <t>Sam Grube</t>
  </si>
  <si>
    <t>Mary McKenna</t>
  </si>
  <si>
    <t>Grace O'Neill</t>
  </si>
  <si>
    <t>Anna Lancellotti</t>
  </si>
  <si>
    <t>Danielle Knesl</t>
  </si>
  <si>
    <t>Sophia Bongiovanni</t>
  </si>
  <si>
    <t>Olivia Muir</t>
  </si>
  <si>
    <t>Angela Sosa</t>
  </si>
  <si>
    <t>Kieran Hyland</t>
  </si>
  <si>
    <t>Danny Collum</t>
  </si>
  <si>
    <t>Ryan Bergwall</t>
  </si>
  <si>
    <t>Ashton Bernaz</t>
  </si>
  <si>
    <t>Mark Wilson</t>
  </si>
  <si>
    <t>Danny Jaworski</t>
  </si>
  <si>
    <t>Michael Staunton</t>
  </si>
  <si>
    <t>Nina Rhines</t>
  </si>
  <si>
    <t>Kate Gehringer</t>
  </si>
  <si>
    <t>Grace Villani</t>
  </si>
  <si>
    <t>Cassie Apuzzo</t>
  </si>
  <si>
    <t>Regan Crann</t>
  </si>
  <si>
    <t>GIRLS 3</t>
  </si>
  <si>
    <t>St. Rose (Short Hills)</t>
  </si>
  <si>
    <t>GIRLS 4</t>
  </si>
  <si>
    <t>BOYS 4</t>
  </si>
  <si>
    <t>St. Catherine's</t>
  </si>
  <si>
    <t>Girls 3</t>
  </si>
  <si>
    <t>Boys 3</t>
  </si>
  <si>
    <t>Girls 4</t>
  </si>
  <si>
    <t>Emma Muir</t>
  </si>
  <si>
    <t>Amelia Pace</t>
  </si>
  <si>
    <t>Ava Dusebout</t>
  </si>
  <si>
    <t>Colleen Santoriello</t>
  </si>
  <si>
    <t>Ella St. Pierre</t>
  </si>
  <si>
    <t>Evelyn McGoldrick</t>
  </si>
  <si>
    <t>Arianna Grossman</t>
  </si>
  <si>
    <t>Lauren Koepff</t>
  </si>
  <si>
    <t>Riley Cross</t>
  </si>
  <si>
    <t>Nora Dam</t>
  </si>
  <si>
    <t>Avery Poruczynski</t>
  </si>
  <si>
    <t>Brinna Slattery</t>
  </si>
  <si>
    <t>Patrice Masterson</t>
  </si>
  <si>
    <t>Mia MacNaughton</t>
  </si>
  <si>
    <t>Cailyn Cajuste</t>
  </si>
  <si>
    <t>Atianna Dazney</t>
  </si>
  <si>
    <t>Ava Orr</t>
  </si>
  <si>
    <t>Carly Botarelli</t>
  </si>
  <si>
    <t>Mirella Castillo</t>
  </si>
  <si>
    <t>Lila Ashton</t>
  </si>
  <si>
    <t>Maggie Jones</t>
  </si>
  <si>
    <t>Alana Greene</t>
  </si>
  <si>
    <t>Brooke Hetherington</t>
  </si>
  <si>
    <t>Catalina Sosa</t>
  </si>
  <si>
    <t>Gabriella King</t>
  </si>
  <si>
    <t>Anna Toohey</t>
  </si>
  <si>
    <t>Malia Nugent</t>
  </si>
  <si>
    <t>Marcella Junkroft</t>
  </si>
  <si>
    <t>Maren Foley</t>
  </si>
  <si>
    <t>Uma Kancharla</t>
  </si>
  <si>
    <t>Grace Vowells</t>
  </si>
  <si>
    <t>Olivia Chang</t>
  </si>
  <si>
    <t>Kiara Musa</t>
  </si>
  <si>
    <t>Elizabeth Kelly</t>
  </si>
  <si>
    <t>Matthew Bergwall</t>
  </si>
  <si>
    <t>Jack Ahern</t>
  </si>
  <si>
    <t>James McAloon</t>
  </si>
  <si>
    <t>Declan Kelly</t>
  </si>
  <si>
    <t>John Cooney</t>
  </si>
  <si>
    <t>Justin Rivera</t>
  </si>
  <si>
    <t>Matthew Lynch</t>
  </si>
  <si>
    <t>Brett Matlosz</t>
  </si>
  <si>
    <t>Trevor Williams</t>
  </si>
  <si>
    <t>Ryan Santoriello</t>
  </si>
  <si>
    <t>Beckham Abele</t>
  </si>
  <si>
    <t>Karl Williams</t>
  </si>
  <si>
    <t>Zade Nassaura</t>
  </si>
  <si>
    <t>Aaron Guempel</t>
  </si>
  <si>
    <t>Brayden Kijanka</t>
  </si>
  <si>
    <t>Benedict Gaffney</t>
  </si>
  <si>
    <t>Jack Cotnoir</t>
  </si>
  <si>
    <t>Henry Bolster</t>
  </si>
  <si>
    <t>Brendan Reichard</t>
  </si>
  <si>
    <t>Christian Waldman</t>
  </si>
  <si>
    <t>Caleb Cruz</t>
  </si>
  <si>
    <t>Eric Gehm</t>
  </si>
  <si>
    <t>Luca Doroshuk</t>
  </si>
  <si>
    <t>Jack Wilson</t>
  </si>
  <si>
    <t>Harry Costello</t>
  </si>
  <si>
    <t>Zack Kaspar</t>
  </si>
  <si>
    <t>Nate Baer</t>
  </si>
  <si>
    <t>James Trainor</t>
  </si>
  <si>
    <t>Marco Bianchi</t>
  </si>
  <si>
    <t>Gabriel Chacon</t>
  </si>
  <si>
    <t>Parker Hamilton</t>
  </si>
  <si>
    <t>Michael Manners</t>
  </si>
  <si>
    <t>Kate Leonte</t>
  </si>
  <si>
    <t>Nicole Thornton</t>
  </si>
  <si>
    <t>Lillian DelRossi</t>
  </si>
  <si>
    <t>Lauren Smith</t>
  </si>
  <si>
    <t>Juliana Gugliemi</t>
  </si>
  <si>
    <t>Siarliz Perez</t>
  </si>
  <si>
    <t>Asanti Wing</t>
  </si>
  <si>
    <t>Maya Ratzan</t>
  </si>
  <si>
    <t>Lizzie Yautz</t>
  </si>
  <si>
    <t>Krystal Kopich</t>
  </si>
  <si>
    <t>Bridgett Montes De Ola</t>
  </si>
  <si>
    <t>Liandra Taylor</t>
  </si>
  <si>
    <t>Emilie Clitus</t>
  </si>
  <si>
    <t>Anjalina Miqui</t>
  </si>
  <si>
    <t>Lorna Flowers</t>
  </si>
  <si>
    <t>BOYS 3</t>
  </si>
  <si>
    <t>Will McGinty</t>
  </si>
  <si>
    <t>Tre Kelly</t>
  </si>
  <si>
    <t>Hudson Hargrave</t>
  </si>
  <si>
    <t>Conor Heffernan</t>
  </si>
  <si>
    <t>Lewis Dennard</t>
  </si>
  <si>
    <t>Nazir DeFrank</t>
  </si>
  <si>
    <t>Nicholas Schneider</t>
  </si>
  <si>
    <t>Andrew Dohn</t>
  </si>
  <si>
    <t>Samuel Ligorner</t>
  </si>
  <si>
    <t>Christopher Millan</t>
  </si>
  <si>
    <t>Miguel Godinez</t>
  </si>
  <si>
    <t>Luigi Lancellotti</t>
  </si>
  <si>
    <t>Sebastian Cadena</t>
  </si>
  <si>
    <t>Jack Ligorner</t>
  </si>
  <si>
    <t>Dylan MacNaughton</t>
  </si>
  <si>
    <t>Aryan Sabnekar</t>
  </si>
  <si>
    <t>Edward Oslizly</t>
  </si>
  <si>
    <t>Aiden Small</t>
  </si>
  <si>
    <t>Drew Schuley</t>
  </si>
  <si>
    <t>Care Reily</t>
  </si>
  <si>
    <t>Mia Majeuski</t>
  </si>
  <si>
    <t>Ella Mansfield</t>
  </si>
  <si>
    <t>Sophia Camiscioli</t>
  </si>
  <si>
    <t>Leslie Atahualpa</t>
  </si>
  <si>
    <t>Nathalia Abrams</t>
  </si>
  <si>
    <t>Maggie Macchiarola</t>
  </si>
  <si>
    <t>Ava Hargrave</t>
  </si>
  <si>
    <t>Megan Scherer</t>
  </si>
  <si>
    <t>Curiliana Pelcher (sp?)</t>
  </si>
  <si>
    <t>Tatiana Bedelin</t>
  </si>
  <si>
    <t>Emma Howlett</t>
  </si>
  <si>
    <t>Virginia Luna</t>
  </si>
  <si>
    <t>Christina Kennedy</t>
  </si>
  <si>
    <t>Maeve Foley</t>
  </si>
  <si>
    <t>Kiersten Mas</t>
  </si>
  <si>
    <t>Oliver Musa</t>
  </si>
  <si>
    <t>John Giglio</t>
  </si>
  <si>
    <t>Ethan Richards</t>
  </si>
  <si>
    <t>Richard Zhang</t>
  </si>
  <si>
    <t>Anthony Millan</t>
  </si>
  <si>
    <t>Christopher Gonzalez</t>
  </si>
  <si>
    <t>Andrew Blandon</t>
  </si>
  <si>
    <t>Jake McChesney</t>
  </si>
  <si>
    <t>Ciaran Bowler</t>
  </si>
  <si>
    <t>Cade Duncza</t>
  </si>
  <si>
    <t>Noah Handlin</t>
  </si>
  <si>
    <t>Jaden Zarantanello</t>
  </si>
  <si>
    <t>Noah Osborne</t>
  </si>
  <si>
    <t>Santiago Puerto</t>
  </si>
  <si>
    <t>Toby Baer</t>
  </si>
  <si>
    <t>Billy Daugherty</t>
  </si>
  <si>
    <t>Jack Zellner Phelps</t>
  </si>
  <si>
    <t>Aidan Donnelly</t>
  </si>
  <si>
    <t>Brian Tucker</t>
  </si>
  <si>
    <t>Patrick Feit</t>
  </si>
  <si>
    <t>Brendyn Freitas</t>
  </si>
  <si>
    <t>Pat Griffin</t>
  </si>
  <si>
    <t>Ben Supriatma</t>
  </si>
  <si>
    <t>Michael Rydewski</t>
  </si>
  <si>
    <t>Max Downes</t>
  </si>
  <si>
    <t>Faris Nassaura</t>
  </si>
  <si>
    <t>Maureen Walsh</t>
  </si>
  <si>
    <t>Cara Feit</t>
  </si>
  <si>
    <t>Sadie Abood</t>
  </si>
  <si>
    <t>Maddie Hartnett</t>
  </si>
  <si>
    <t>Julie Presitgiaccamo</t>
  </si>
  <si>
    <t>Elle Akerman</t>
  </si>
  <si>
    <t>Leah Botarelli</t>
  </si>
  <si>
    <t>Julia Collum</t>
  </si>
  <si>
    <t>Quinn Akerman</t>
  </si>
  <si>
    <t>Isabelle Adeyinka</t>
  </si>
  <si>
    <t>Jules Feit</t>
  </si>
  <si>
    <t>Sarah Barber</t>
  </si>
  <si>
    <t>Alexandra Fisher</t>
  </si>
  <si>
    <t>Kayleigh Bowler</t>
  </si>
  <si>
    <t>Dayana Portal</t>
  </si>
  <si>
    <t>Madison Mehmel</t>
  </si>
  <si>
    <t>Emma Hora</t>
  </si>
  <si>
    <t>Sanaya Ramos</t>
  </si>
  <si>
    <t>Sarina Valvano</t>
  </si>
  <si>
    <t>Tiahana Mas</t>
  </si>
  <si>
    <t>Katrina Greene</t>
  </si>
  <si>
    <t>Cristiano Ribeiro</t>
  </si>
  <si>
    <t>Nicholas Sprague</t>
  </si>
  <si>
    <t>Jack Powers</t>
  </si>
  <si>
    <t>JP Higgins</t>
  </si>
  <si>
    <t>Nicholas Blandon</t>
  </si>
  <si>
    <t>David Clark</t>
  </si>
  <si>
    <t>Brendan Donnelly</t>
  </si>
  <si>
    <t>Allen Elome</t>
  </si>
  <si>
    <t>Jack Mogen</t>
  </si>
  <si>
    <t>Billy Demarco</t>
  </si>
  <si>
    <t>Luke Johnson</t>
  </si>
  <si>
    <t>Jude Demo</t>
  </si>
  <si>
    <t>Michael McGowan</t>
  </si>
  <si>
    <t>Patrick Jotz</t>
  </si>
  <si>
    <t>Nick Lucente</t>
  </si>
  <si>
    <t>Maxwell Handler</t>
  </si>
  <si>
    <t>John Mintel</t>
  </si>
</sst>
</file>

<file path=xl/styles.xml><?xml version="1.0" encoding="utf-8"?>
<styleSheet xmlns="http://schemas.openxmlformats.org/spreadsheetml/2006/main">
  <numFmts count="2">
    <numFmt numFmtId="164" formatCode="&quot;+&quot;0;0"/>
    <numFmt numFmtId="165" formatCode="&quot;+&quot;0;&quot;-&quot;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Border="1"/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Font="1"/>
    <xf numFmtId="47" fontId="0" fillId="0" borderId="0" xfId="0" applyNumberFormat="1" applyFont="1"/>
    <xf numFmtId="0" fontId="1" fillId="0" borderId="0" xfId="0" applyFont="1" applyAlignment="1">
      <alignment horizontal="right"/>
    </xf>
    <xf numFmtId="47" fontId="0" fillId="0" borderId="0" xfId="0" applyNumberFormat="1"/>
    <xf numFmtId="0" fontId="0" fillId="2" borderId="0" xfId="0" applyFill="1"/>
    <xf numFmtId="164" fontId="0" fillId="0" borderId="0" xfId="0" applyNumberFormat="1"/>
    <xf numFmtId="0" fontId="0" fillId="0" borderId="14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165" fontId="0" fillId="0" borderId="0" xfId="0" applyNumberFormat="1"/>
    <xf numFmtId="165" fontId="0" fillId="0" borderId="14" xfId="0" applyNumberFormat="1" applyBorder="1"/>
    <xf numFmtId="47" fontId="0" fillId="0" borderId="0" xfId="0" applyNumberFormat="1" applyFont="1" applyAlignment="1">
      <alignment horizontal="center"/>
    </xf>
    <xf numFmtId="47" fontId="0" fillId="0" borderId="0" xfId="0" applyNumberFormat="1" applyAlignment="1">
      <alignment horizontal="center"/>
    </xf>
    <xf numFmtId="1" fontId="1" fillId="0" borderId="0" xfId="0" applyNumberFormat="1" applyFont="1"/>
    <xf numFmtId="1" fontId="1" fillId="0" borderId="15" xfId="0" applyNumberFormat="1" applyFont="1" applyBorder="1"/>
    <xf numFmtId="0" fontId="0" fillId="0" borderId="10" xfId="0" applyBorder="1"/>
    <xf numFmtId="0" fontId="0" fillId="0" borderId="9" xfId="0" applyFill="1" applyBorder="1"/>
    <xf numFmtId="0" fontId="0" fillId="0" borderId="7" xfId="0" applyBorder="1"/>
    <xf numFmtId="0" fontId="0" fillId="0" borderId="6" xfId="0" applyFill="1" applyBorder="1"/>
    <xf numFmtId="0" fontId="2" fillId="0" borderId="0" xfId="0" applyFont="1"/>
    <xf numFmtId="0" fontId="3" fillId="0" borderId="0" xfId="0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102"/>
  <sheetViews>
    <sheetView tabSelected="1" workbookViewId="0">
      <selection activeCell="F10" sqref="F10"/>
    </sheetView>
  </sheetViews>
  <sheetFormatPr defaultRowHeight="15"/>
  <cols>
    <col min="1" max="1" width="8.42578125" style="5" customWidth="1"/>
    <col min="2" max="2" width="41.140625" hidden="1" customWidth="1"/>
    <col min="3" max="3" width="28" customWidth="1"/>
    <col min="4" max="4" width="3" hidden="1" customWidth="1"/>
    <col min="5" max="5" width="11.7109375" style="4" customWidth="1"/>
    <col min="7" max="7" width="12.5703125" customWidth="1"/>
  </cols>
  <sheetData>
    <row r="1" spans="1:18" ht="15.75" thickBot="1">
      <c r="A1" s="5" t="s">
        <v>323</v>
      </c>
      <c r="H1" t="s">
        <v>328</v>
      </c>
      <c r="I1" t="s">
        <v>329</v>
      </c>
      <c r="J1" t="s">
        <v>330</v>
      </c>
      <c r="K1" t="s">
        <v>330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</row>
    <row r="2" spans="1:18">
      <c r="A2" s="5" t="s">
        <v>2</v>
      </c>
      <c r="B2" s="5" t="s">
        <v>0</v>
      </c>
      <c r="C2" s="5" t="s">
        <v>1</v>
      </c>
      <c r="F2" t="s">
        <v>135</v>
      </c>
      <c r="H2">
        <v>0</v>
      </c>
      <c r="I2">
        <v>6</v>
      </c>
      <c r="J2">
        <v>8.5</v>
      </c>
      <c r="K2">
        <v>0</v>
      </c>
      <c r="L2">
        <v>10</v>
      </c>
      <c r="M2">
        <v>8</v>
      </c>
      <c r="N2">
        <v>6</v>
      </c>
      <c r="O2">
        <v>22</v>
      </c>
      <c r="P2" s="9">
        <v>60.5</v>
      </c>
      <c r="Q2" s="6">
        <v>1</v>
      </c>
      <c r="R2" s="18" t="s">
        <v>8</v>
      </c>
    </row>
    <row r="3" spans="1:18">
      <c r="A3" s="5">
        <v>1</v>
      </c>
      <c r="C3" t="s">
        <v>5</v>
      </c>
      <c r="D3">
        <f ca="1">11-A3</f>
        <v>10</v>
      </c>
      <c r="F3" t="s">
        <v>136</v>
      </c>
      <c r="H3">
        <v>9</v>
      </c>
      <c r="I3">
        <v>11.5</v>
      </c>
      <c r="J3">
        <v>0.5</v>
      </c>
      <c r="K3">
        <v>4.5</v>
      </c>
      <c r="L3">
        <v>11</v>
      </c>
      <c r="M3">
        <v>11</v>
      </c>
      <c r="N3">
        <v>1</v>
      </c>
      <c r="O3">
        <v>0</v>
      </c>
      <c r="P3" s="10">
        <v>48.5</v>
      </c>
      <c r="Q3" s="7">
        <v>2</v>
      </c>
      <c r="R3" s="18" t="s">
        <v>12</v>
      </c>
    </row>
    <row r="4" spans="1:18">
      <c r="A4" s="5">
        <v>2</v>
      </c>
      <c r="C4" t="s">
        <v>12</v>
      </c>
      <c r="D4">
        <f t="shared" ref="D4:D12" ca="1" si="0">11-A4</f>
        <v>9</v>
      </c>
      <c r="H4">
        <v>4</v>
      </c>
      <c r="I4">
        <v>1</v>
      </c>
      <c r="J4">
        <v>4.5</v>
      </c>
      <c r="K4">
        <v>4.5</v>
      </c>
      <c r="L4">
        <v>6</v>
      </c>
      <c r="M4">
        <v>12</v>
      </c>
      <c r="N4">
        <v>0</v>
      </c>
      <c r="O4">
        <v>1</v>
      </c>
      <c r="P4" s="10">
        <v>33</v>
      </c>
      <c r="Q4" s="7">
        <v>3</v>
      </c>
      <c r="R4" s="18" t="s">
        <v>6</v>
      </c>
    </row>
    <row r="5" spans="1:18">
      <c r="A5" s="5">
        <v>3</v>
      </c>
      <c r="C5" t="s">
        <v>6</v>
      </c>
      <c r="D5">
        <f t="shared" ca="1" si="0"/>
        <v>8</v>
      </c>
      <c r="H5">
        <v>5.5</v>
      </c>
      <c r="I5">
        <v>0</v>
      </c>
      <c r="J5">
        <v>0</v>
      </c>
      <c r="K5">
        <v>0</v>
      </c>
      <c r="L5">
        <v>9</v>
      </c>
      <c r="M5">
        <v>10</v>
      </c>
      <c r="N5">
        <v>0</v>
      </c>
      <c r="O5">
        <v>0</v>
      </c>
      <c r="P5" s="10">
        <v>24.5</v>
      </c>
      <c r="Q5" s="7">
        <v>4</v>
      </c>
      <c r="R5" s="18" t="s">
        <v>3</v>
      </c>
    </row>
    <row r="6" spans="1:18">
      <c r="A6" s="5">
        <v>4</v>
      </c>
      <c r="C6" t="s">
        <v>12</v>
      </c>
      <c r="D6">
        <f t="shared" ca="1" si="0"/>
        <v>7</v>
      </c>
      <c r="H6">
        <v>2.5</v>
      </c>
      <c r="I6">
        <v>3</v>
      </c>
      <c r="J6">
        <v>0</v>
      </c>
      <c r="K6">
        <v>5</v>
      </c>
      <c r="L6">
        <v>1</v>
      </c>
      <c r="M6">
        <v>5</v>
      </c>
      <c r="N6">
        <v>6</v>
      </c>
      <c r="O6">
        <v>0</v>
      </c>
      <c r="P6" s="10">
        <v>22.5</v>
      </c>
      <c r="Q6" s="7">
        <v>5</v>
      </c>
      <c r="R6" s="18" t="s">
        <v>324</v>
      </c>
    </row>
    <row r="7" spans="1:18">
      <c r="A7" s="5">
        <v>5</v>
      </c>
      <c r="C7" t="s">
        <v>3</v>
      </c>
      <c r="D7">
        <f t="shared" ca="1" si="0"/>
        <v>6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22</v>
      </c>
      <c r="O7">
        <v>0</v>
      </c>
      <c r="P7" s="35">
        <v>22</v>
      </c>
      <c r="Q7" s="37">
        <v>6</v>
      </c>
      <c r="R7" s="18" t="s">
        <v>261</v>
      </c>
    </row>
    <row r="8" spans="1:18">
      <c r="A8" s="5">
        <v>6</v>
      </c>
      <c r="C8" t="s">
        <v>324</v>
      </c>
      <c r="D8">
        <f t="shared" ca="1" si="0"/>
        <v>5</v>
      </c>
      <c r="H8">
        <v>0</v>
      </c>
      <c r="I8">
        <v>0</v>
      </c>
      <c r="J8">
        <v>1</v>
      </c>
      <c r="K8">
        <v>0</v>
      </c>
      <c r="L8">
        <v>0</v>
      </c>
      <c r="M8">
        <v>9</v>
      </c>
      <c r="N8">
        <v>0</v>
      </c>
      <c r="O8">
        <v>8</v>
      </c>
      <c r="P8" s="10">
        <v>18</v>
      </c>
      <c r="Q8" s="7">
        <v>7</v>
      </c>
      <c r="R8" s="18" t="s">
        <v>40</v>
      </c>
    </row>
    <row r="9" spans="1:18">
      <c r="A9" s="5">
        <v>7</v>
      </c>
      <c r="C9" t="s">
        <v>3</v>
      </c>
      <c r="D9">
        <f t="shared" ca="1" si="0"/>
        <v>4</v>
      </c>
      <c r="H9">
        <v>0</v>
      </c>
      <c r="I9">
        <v>0</v>
      </c>
      <c r="J9">
        <v>0</v>
      </c>
      <c r="K9">
        <v>0</v>
      </c>
      <c r="L9">
        <v>9</v>
      </c>
      <c r="M9">
        <v>0</v>
      </c>
      <c r="N9">
        <v>8</v>
      </c>
      <c r="O9">
        <v>0</v>
      </c>
      <c r="P9" s="10">
        <v>17</v>
      </c>
      <c r="Q9" s="7">
        <v>8</v>
      </c>
      <c r="R9" s="18" t="s">
        <v>10</v>
      </c>
    </row>
    <row r="10" spans="1:18">
      <c r="A10" s="5">
        <v>8</v>
      </c>
      <c r="C10" t="s">
        <v>165</v>
      </c>
      <c r="D10">
        <f t="shared" ca="1" si="0"/>
        <v>3</v>
      </c>
      <c r="H10">
        <v>0</v>
      </c>
      <c r="I10">
        <v>0</v>
      </c>
      <c r="J10">
        <v>0</v>
      </c>
      <c r="K10">
        <v>7</v>
      </c>
      <c r="L10">
        <v>0</v>
      </c>
      <c r="M10">
        <v>0</v>
      </c>
      <c r="N10">
        <v>0</v>
      </c>
      <c r="O10">
        <v>10</v>
      </c>
      <c r="P10" s="10">
        <v>17</v>
      </c>
      <c r="Q10" s="7">
        <v>8</v>
      </c>
      <c r="R10" s="18" t="s">
        <v>7</v>
      </c>
    </row>
    <row r="11" spans="1:18">
      <c r="A11" s="5">
        <v>9</v>
      </c>
      <c r="C11" t="s">
        <v>12</v>
      </c>
      <c r="D11">
        <f t="shared" ca="1" si="0"/>
        <v>2</v>
      </c>
      <c r="H11">
        <v>0</v>
      </c>
      <c r="I11">
        <v>1.5</v>
      </c>
      <c r="J11">
        <v>4</v>
      </c>
      <c r="K11">
        <v>4</v>
      </c>
      <c r="L11">
        <v>4</v>
      </c>
      <c r="M11">
        <v>0</v>
      </c>
      <c r="N11">
        <v>0</v>
      </c>
      <c r="O11">
        <v>0</v>
      </c>
      <c r="P11" s="10">
        <v>13.5</v>
      </c>
      <c r="Q11" s="7">
        <v>10</v>
      </c>
      <c r="R11" s="18" t="s">
        <v>164</v>
      </c>
    </row>
    <row r="12" spans="1:18">
      <c r="A12" s="5">
        <v>10</v>
      </c>
      <c r="C12" t="s">
        <v>3</v>
      </c>
      <c r="D12">
        <f t="shared" ca="1" si="0"/>
        <v>1</v>
      </c>
      <c r="H12">
        <v>5</v>
      </c>
      <c r="I12">
        <v>0</v>
      </c>
      <c r="J12">
        <v>3.5</v>
      </c>
      <c r="K12">
        <v>0</v>
      </c>
      <c r="L12">
        <v>0</v>
      </c>
      <c r="M12">
        <v>0</v>
      </c>
      <c r="N12">
        <v>0</v>
      </c>
      <c r="O12">
        <v>3</v>
      </c>
      <c r="P12" s="10">
        <v>11.5</v>
      </c>
      <c r="Q12" s="7">
        <v>11</v>
      </c>
      <c r="R12" s="18" t="s">
        <v>5</v>
      </c>
    </row>
    <row r="13" spans="1:18"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9</v>
      </c>
      <c r="O13">
        <v>0</v>
      </c>
      <c r="P13" s="10">
        <v>9</v>
      </c>
      <c r="Q13" s="7">
        <v>12</v>
      </c>
      <c r="R13" s="18" t="s">
        <v>258</v>
      </c>
    </row>
    <row r="14" spans="1:18">
      <c r="A14" s="5" t="s">
        <v>2</v>
      </c>
      <c r="B14" t="s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9</v>
      </c>
      <c r="P14" s="10">
        <v>9</v>
      </c>
      <c r="Q14" s="7">
        <v>12</v>
      </c>
      <c r="R14" s="18" t="s">
        <v>327</v>
      </c>
    </row>
    <row r="15" spans="1:18">
      <c r="A15" s="5">
        <v>1</v>
      </c>
      <c r="B15" s="5"/>
      <c r="C15" s="18" t="s">
        <v>12</v>
      </c>
      <c r="H15">
        <v>0</v>
      </c>
      <c r="I15">
        <v>0</v>
      </c>
      <c r="J15">
        <v>0</v>
      </c>
      <c r="K15">
        <v>0</v>
      </c>
      <c r="L15">
        <v>5</v>
      </c>
      <c r="M15">
        <v>0</v>
      </c>
      <c r="N15">
        <v>3</v>
      </c>
      <c r="O15">
        <v>0</v>
      </c>
      <c r="P15" s="10">
        <v>8</v>
      </c>
      <c r="Q15" s="7">
        <v>14</v>
      </c>
      <c r="R15" s="18" t="s">
        <v>11</v>
      </c>
    </row>
    <row r="16" spans="1:18">
      <c r="A16" s="5">
        <v>2</v>
      </c>
      <c r="C16" t="s">
        <v>116</v>
      </c>
      <c r="D16">
        <f ca="1">11-A16</f>
        <v>9</v>
      </c>
      <c r="H16">
        <v>1.5</v>
      </c>
      <c r="I16">
        <v>0</v>
      </c>
      <c r="J16">
        <v>3</v>
      </c>
      <c r="K16">
        <v>2.5</v>
      </c>
      <c r="L16">
        <v>0</v>
      </c>
      <c r="M16">
        <v>0</v>
      </c>
      <c r="N16">
        <v>0</v>
      </c>
      <c r="O16">
        <v>0</v>
      </c>
      <c r="P16" s="10">
        <v>7</v>
      </c>
      <c r="Q16" s="7">
        <v>15</v>
      </c>
      <c r="R16" s="18" t="s">
        <v>165</v>
      </c>
    </row>
    <row r="17" spans="1:18">
      <c r="A17" s="5">
        <v>3</v>
      </c>
      <c r="C17" t="s">
        <v>12</v>
      </c>
      <c r="D17">
        <f t="shared" ref="D17:D25" ca="1" si="1">11-A17</f>
        <v>8</v>
      </c>
      <c r="H17">
        <v>0</v>
      </c>
      <c r="I17">
        <v>4.5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 s="10">
        <v>4.5</v>
      </c>
      <c r="Q17" s="7">
        <v>16</v>
      </c>
      <c r="R17" s="18" t="s">
        <v>116</v>
      </c>
    </row>
    <row r="18" spans="1:18">
      <c r="A18" s="5">
        <v>4</v>
      </c>
      <c r="C18" t="s">
        <v>8</v>
      </c>
      <c r="D18">
        <f t="shared" ca="1" si="1"/>
        <v>7</v>
      </c>
      <c r="H18">
        <v>0</v>
      </c>
      <c r="I18">
        <v>0</v>
      </c>
      <c r="J18">
        <v>2.5</v>
      </c>
      <c r="K18">
        <v>0</v>
      </c>
      <c r="L18">
        <v>0</v>
      </c>
      <c r="M18">
        <v>0</v>
      </c>
      <c r="N18">
        <v>0</v>
      </c>
      <c r="O18">
        <v>2</v>
      </c>
      <c r="P18" s="10">
        <v>4.5</v>
      </c>
      <c r="Q18" s="7">
        <v>16</v>
      </c>
      <c r="R18" s="18" t="s">
        <v>118</v>
      </c>
    </row>
    <row r="19" spans="1:18">
      <c r="A19" s="5">
        <v>5</v>
      </c>
      <c r="C19" t="s">
        <v>324</v>
      </c>
      <c r="D19">
        <f t="shared" ca="1" si="1"/>
        <v>6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 s="10">
        <v>0</v>
      </c>
      <c r="Q19" s="7">
        <v>18</v>
      </c>
      <c r="R19" s="18" t="s">
        <v>117</v>
      </c>
    </row>
    <row r="20" spans="1:18" ht="15.75" thickBot="1">
      <c r="A20" s="5">
        <v>6</v>
      </c>
      <c r="C20" t="s">
        <v>8</v>
      </c>
      <c r="D20">
        <f t="shared" ca="1" si="1"/>
        <v>5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 s="34">
        <v>0</v>
      </c>
      <c r="Q20" s="36">
        <v>18</v>
      </c>
      <c r="R20" s="18" t="s">
        <v>166</v>
      </c>
    </row>
    <row r="21" spans="1:18" ht="15.75" thickBot="1">
      <c r="A21" s="5">
        <v>7</v>
      </c>
      <c r="C21" t="s">
        <v>12</v>
      </c>
      <c r="D21">
        <f t="shared" ca="1" si="1"/>
        <v>4</v>
      </c>
      <c r="H21" s="1">
        <v>27.5</v>
      </c>
      <c r="I21" s="2">
        <v>27.5</v>
      </c>
      <c r="J21" s="2">
        <v>27.5</v>
      </c>
      <c r="K21" s="2">
        <v>27.5</v>
      </c>
      <c r="L21" s="2">
        <v>55</v>
      </c>
      <c r="M21" s="2">
        <v>55</v>
      </c>
      <c r="N21" s="2">
        <v>55</v>
      </c>
      <c r="O21" s="3">
        <v>55</v>
      </c>
      <c r="P21" s="8">
        <v>330</v>
      </c>
    </row>
    <row r="22" spans="1:18">
      <c r="A22" s="5">
        <v>8</v>
      </c>
      <c r="C22" t="s">
        <v>164</v>
      </c>
      <c r="D22">
        <f t="shared" ca="1" si="1"/>
        <v>3</v>
      </c>
    </row>
    <row r="23" spans="1:18">
      <c r="A23" s="5">
        <v>9</v>
      </c>
      <c r="C23" t="s">
        <v>6</v>
      </c>
      <c r="D23">
        <f t="shared" ca="1" si="1"/>
        <v>2</v>
      </c>
    </row>
    <row r="24" spans="1:18">
      <c r="A24" s="5">
        <v>10</v>
      </c>
      <c r="C24" t="s">
        <v>12</v>
      </c>
      <c r="D24">
        <f t="shared" ca="1" si="1"/>
        <v>1</v>
      </c>
    </row>
    <row r="25" spans="1:18">
      <c r="D25">
        <f t="shared" ca="1" si="1"/>
        <v>11</v>
      </c>
    </row>
    <row r="26" spans="1:18">
      <c r="A26" s="5" t="s">
        <v>325</v>
      </c>
    </row>
    <row r="27" spans="1:18">
      <c r="A27" s="5" t="s">
        <v>2</v>
      </c>
      <c r="B27" t="s">
        <v>0</v>
      </c>
      <c r="G27" t="s">
        <v>233</v>
      </c>
    </row>
    <row r="28" spans="1:18">
      <c r="A28" s="5">
        <v>1</v>
      </c>
      <c r="B28" s="5"/>
      <c r="C28" s="18" t="s">
        <v>8</v>
      </c>
      <c r="I28" s="5">
        <v>2013</v>
      </c>
      <c r="J28" s="5">
        <v>2014</v>
      </c>
      <c r="K28" s="5">
        <v>2015</v>
      </c>
    </row>
    <row r="29" spans="1:18">
      <c r="A29" s="39">
        <v>2</v>
      </c>
      <c r="C29" t="s">
        <v>6</v>
      </c>
      <c r="D29">
        <f ca="1">11-A29</f>
        <v>9</v>
      </c>
      <c r="E29" s="4" t="s">
        <v>257</v>
      </c>
      <c r="G29" t="s">
        <v>234</v>
      </c>
      <c r="I29">
        <v>80</v>
      </c>
      <c r="J29" s="22">
        <v>92</v>
      </c>
      <c r="K29">
        <v>72</v>
      </c>
      <c r="L29" s="28">
        <f ca="1">K29-J29</f>
        <v>-20</v>
      </c>
    </row>
    <row r="30" spans="1:18">
      <c r="A30" s="39">
        <v>3</v>
      </c>
      <c r="C30" t="s">
        <v>164</v>
      </c>
      <c r="D30">
        <f t="shared" ref="D30:D38" ca="1" si="2">11-A30</f>
        <v>8</v>
      </c>
      <c r="E30" s="4" t="s">
        <v>257</v>
      </c>
      <c r="G30" t="s">
        <v>235</v>
      </c>
      <c r="I30">
        <v>58</v>
      </c>
      <c r="J30" s="22">
        <v>52</v>
      </c>
      <c r="K30">
        <v>41</v>
      </c>
      <c r="L30" s="28">
        <f t="shared" ref="K30:L32" ca="1" si="3">K30-J30</f>
        <v>-11</v>
      </c>
    </row>
    <row r="31" spans="1:18">
      <c r="A31" s="39">
        <v>4</v>
      </c>
      <c r="C31" t="s">
        <v>5</v>
      </c>
      <c r="D31">
        <f t="shared" ca="1" si="2"/>
        <v>7</v>
      </c>
      <c r="G31" t="s">
        <v>236</v>
      </c>
      <c r="I31" s="24">
        <v>42</v>
      </c>
      <c r="J31" s="25">
        <v>48</v>
      </c>
      <c r="K31" s="24">
        <v>36</v>
      </c>
      <c r="L31" s="29">
        <f t="shared" ca="1" si="3"/>
        <v>-12</v>
      </c>
    </row>
    <row r="32" spans="1:18">
      <c r="A32" s="5">
        <v>5</v>
      </c>
      <c r="C32" t="s">
        <v>165</v>
      </c>
      <c r="D32">
        <f t="shared" ca="1" si="2"/>
        <v>6</v>
      </c>
      <c r="G32" t="s">
        <v>237</v>
      </c>
      <c r="I32">
        <f>SUM(I29:I31)</f>
        <v>180</v>
      </c>
      <c r="J32" s="22">
        <f>SUM(J29:J31)</f>
        <v>192</v>
      </c>
      <c r="K32">
        <f ca="1">SUM(K29:K31)</f>
        <v>149</v>
      </c>
      <c r="L32" s="40">
        <f t="shared" ca="1" si="3"/>
        <v>-43</v>
      </c>
    </row>
    <row r="33" spans="1:12">
      <c r="A33" s="5">
        <v>6</v>
      </c>
      <c r="C33" t="s">
        <v>118</v>
      </c>
      <c r="D33">
        <f t="shared" ca="1" si="2"/>
        <v>5</v>
      </c>
      <c r="J33" s="22"/>
      <c r="L33" s="23"/>
    </row>
    <row r="34" spans="1:12">
      <c r="A34" s="5">
        <v>7</v>
      </c>
      <c r="C34" t="s">
        <v>8</v>
      </c>
      <c r="D34">
        <f t="shared" ca="1" si="2"/>
        <v>4</v>
      </c>
      <c r="G34" t="s">
        <v>238</v>
      </c>
      <c r="I34">
        <v>86</v>
      </c>
      <c r="J34" s="22">
        <v>83</v>
      </c>
      <c r="K34">
        <v>66</v>
      </c>
      <c r="L34" s="28">
        <f t="shared" ref="K34:L37" ca="1" si="4">K34-J34</f>
        <v>-17</v>
      </c>
    </row>
    <row r="35" spans="1:12">
      <c r="A35" s="5">
        <v>8</v>
      </c>
      <c r="C35" t="s">
        <v>8</v>
      </c>
      <c r="D35">
        <f t="shared" ca="1" si="2"/>
        <v>3</v>
      </c>
      <c r="G35" t="s">
        <v>239</v>
      </c>
      <c r="I35">
        <v>37</v>
      </c>
      <c r="J35" s="22">
        <v>46</v>
      </c>
      <c r="K35">
        <v>49</v>
      </c>
      <c r="L35" s="28">
        <f t="shared" ca="1" si="4"/>
        <v>3</v>
      </c>
    </row>
    <row r="36" spans="1:12">
      <c r="A36" s="5">
        <v>9</v>
      </c>
      <c r="C36" t="s">
        <v>40</v>
      </c>
      <c r="D36">
        <f t="shared" ca="1" si="2"/>
        <v>2</v>
      </c>
      <c r="G36" t="s">
        <v>240</v>
      </c>
      <c r="I36" s="24">
        <v>58</v>
      </c>
      <c r="J36" s="25">
        <v>37</v>
      </c>
      <c r="K36" s="24">
        <v>27</v>
      </c>
      <c r="L36" s="29">
        <f t="shared" ca="1" si="4"/>
        <v>-10</v>
      </c>
    </row>
    <row r="37" spans="1:12">
      <c r="A37" s="5">
        <v>10</v>
      </c>
      <c r="C37" t="s">
        <v>12</v>
      </c>
      <c r="D37">
        <f t="shared" ca="1" si="2"/>
        <v>1</v>
      </c>
      <c r="G37" t="s">
        <v>241</v>
      </c>
      <c r="I37">
        <f>SUM(I34:I36)</f>
        <v>181</v>
      </c>
      <c r="J37" s="22">
        <f>SUM(J34:J36)</f>
        <v>166</v>
      </c>
      <c r="K37">
        <f ca="1">SUM(K34:K36)</f>
        <v>142</v>
      </c>
      <c r="L37" s="32">
        <f t="shared" ca="1" si="4"/>
        <v>-24</v>
      </c>
    </row>
    <row r="38" spans="1:12">
      <c r="D38">
        <f t="shared" ca="1" si="2"/>
        <v>11</v>
      </c>
      <c r="I38" s="24"/>
      <c r="J38" s="25"/>
      <c r="K38" s="24"/>
      <c r="L38" s="23"/>
    </row>
    <row r="39" spans="1:12" ht="15.75" thickBot="1">
      <c r="A39" s="5" t="s">
        <v>326</v>
      </c>
      <c r="G39" t="s">
        <v>242</v>
      </c>
      <c r="I39" s="26">
        <f>I37+I32</f>
        <v>361</v>
      </c>
      <c r="J39" s="27">
        <f>J37+J32</f>
        <v>358</v>
      </c>
      <c r="K39" s="26">
        <f ca="1">K37+K32</f>
        <v>291</v>
      </c>
      <c r="L39" s="33">
        <f ca="1">K39-J39</f>
        <v>-67</v>
      </c>
    </row>
    <row r="40" spans="1:12" ht="15.75" thickTop="1">
      <c r="A40" s="5" t="s">
        <v>2</v>
      </c>
      <c r="B40" t="s">
        <v>0</v>
      </c>
    </row>
    <row r="41" spans="1:12">
      <c r="A41" s="5">
        <v>1</v>
      </c>
      <c r="B41" s="5"/>
      <c r="C41" s="18" t="s">
        <v>324</v>
      </c>
    </row>
    <row r="42" spans="1:12">
      <c r="A42" s="5">
        <v>2</v>
      </c>
      <c r="C42" t="s">
        <v>6</v>
      </c>
      <c r="D42">
        <f ca="1">11-A42</f>
        <v>9</v>
      </c>
    </row>
    <row r="43" spans="1:12">
      <c r="A43" s="5">
        <v>3</v>
      </c>
      <c r="C43" t="s">
        <v>7</v>
      </c>
      <c r="D43">
        <f t="shared" ref="D43:D51" ca="1" si="5">11-A43</f>
        <v>8</v>
      </c>
    </row>
    <row r="44" spans="1:12">
      <c r="A44" s="5">
        <v>4</v>
      </c>
      <c r="C44" t="s">
        <v>164</v>
      </c>
      <c r="D44">
        <f t="shared" ca="1" si="5"/>
        <v>7</v>
      </c>
    </row>
    <row r="45" spans="1:12">
      <c r="A45" s="5">
        <v>5</v>
      </c>
      <c r="C45" t="s">
        <v>12</v>
      </c>
      <c r="D45">
        <f t="shared" ca="1" si="5"/>
        <v>6</v>
      </c>
    </row>
    <row r="46" spans="1:12">
      <c r="A46" s="5">
        <v>6</v>
      </c>
      <c r="C46" t="s">
        <v>165</v>
      </c>
      <c r="D46">
        <f t="shared" ca="1" si="5"/>
        <v>5</v>
      </c>
    </row>
    <row r="47" spans="1:12">
      <c r="A47" s="5">
        <v>7</v>
      </c>
      <c r="C47" t="s">
        <v>7</v>
      </c>
      <c r="D47">
        <f t="shared" ca="1" si="5"/>
        <v>4</v>
      </c>
    </row>
    <row r="48" spans="1:12">
      <c r="A48" s="5">
        <v>8</v>
      </c>
      <c r="C48" t="s">
        <v>12</v>
      </c>
      <c r="D48">
        <f t="shared" ca="1" si="5"/>
        <v>3</v>
      </c>
    </row>
    <row r="49" spans="1:4">
      <c r="A49" s="5">
        <v>9</v>
      </c>
      <c r="C49" t="s">
        <v>7</v>
      </c>
      <c r="D49">
        <f t="shared" ca="1" si="5"/>
        <v>2</v>
      </c>
    </row>
    <row r="50" spans="1:4">
      <c r="A50" s="5">
        <v>10</v>
      </c>
      <c r="C50" t="s">
        <v>164</v>
      </c>
      <c r="D50">
        <f t="shared" ca="1" si="5"/>
        <v>1</v>
      </c>
    </row>
    <row r="51" spans="1:4">
      <c r="D51">
        <f t="shared" ca="1" si="5"/>
        <v>11</v>
      </c>
    </row>
    <row r="52" spans="1:4">
      <c r="A52" s="5" t="s">
        <v>18</v>
      </c>
    </row>
    <row r="53" spans="1:4">
      <c r="A53" s="5" t="s">
        <v>2</v>
      </c>
      <c r="B53" t="s">
        <v>0</v>
      </c>
    </row>
    <row r="54" spans="1:4">
      <c r="A54" s="5">
        <v>1</v>
      </c>
      <c r="B54" s="5"/>
      <c r="C54" s="18" t="s">
        <v>8</v>
      </c>
    </row>
    <row r="55" spans="1:4">
      <c r="A55" s="5">
        <v>2</v>
      </c>
      <c r="C55" t="s">
        <v>3</v>
      </c>
      <c r="D55">
        <f ca="1">11-A55</f>
        <v>9</v>
      </c>
    </row>
    <row r="56" spans="1:4">
      <c r="A56" s="5">
        <v>3</v>
      </c>
      <c r="C56" t="s">
        <v>12</v>
      </c>
      <c r="D56">
        <f t="shared" ref="D56:D64" ca="1" si="6">11-A56</f>
        <v>8</v>
      </c>
    </row>
    <row r="57" spans="1:4">
      <c r="A57" s="5">
        <v>4</v>
      </c>
      <c r="C57" t="s">
        <v>10</v>
      </c>
      <c r="D57">
        <f t="shared" ca="1" si="6"/>
        <v>7</v>
      </c>
    </row>
    <row r="58" spans="1:4">
      <c r="A58" s="5">
        <v>5</v>
      </c>
      <c r="C58" t="s">
        <v>6</v>
      </c>
      <c r="D58">
        <f t="shared" ca="1" si="6"/>
        <v>6</v>
      </c>
    </row>
    <row r="59" spans="1:4">
      <c r="A59" s="5">
        <v>6</v>
      </c>
      <c r="C59" t="s">
        <v>11</v>
      </c>
      <c r="D59">
        <f t="shared" ca="1" si="6"/>
        <v>5</v>
      </c>
    </row>
    <row r="60" spans="1:4">
      <c r="A60" s="5">
        <v>7</v>
      </c>
      <c r="C60" t="s">
        <v>164</v>
      </c>
      <c r="D60">
        <f t="shared" ca="1" si="6"/>
        <v>4</v>
      </c>
    </row>
    <row r="61" spans="1:4">
      <c r="A61" s="5">
        <v>8</v>
      </c>
      <c r="C61" t="s">
        <v>12</v>
      </c>
      <c r="D61">
        <f t="shared" ca="1" si="6"/>
        <v>3</v>
      </c>
    </row>
    <row r="62" spans="1:4">
      <c r="A62" s="5">
        <v>9</v>
      </c>
      <c r="C62" t="s">
        <v>10</v>
      </c>
      <c r="D62">
        <f t="shared" ca="1" si="6"/>
        <v>2</v>
      </c>
    </row>
    <row r="63" spans="1:4">
      <c r="A63" s="5">
        <v>10</v>
      </c>
      <c r="C63" t="s">
        <v>324</v>
      </c>
      <c r="D63">
        <f t="shared" ca="1" si="6"/>
        <v>1</v>
      </c>
    </row>
    <row r="64" spans="1:4">
      <c r="D64">
        <f t="shared" ca="1" si="6"/>
        <v>11</v>
      </c>
    </row>
    <row r="65" spans="1:4">
      <c r="A65" s="5" t="s">
        <v>17</v>
      </c>
    </row>
    <row r="66" spans="1:4">
      <c r="A66" s="5" t="s">
        <v>2</v>
      </c>
      <c r="B66" t="s">
        <v>0</v>
      </c>
    </row>
    <row r="67" spans="1:4">
      <c r="A67" s="5">
        <v>1</v>
      </c>
      <c r="B67" s="5"/>
      <c r="C67" s="18" t="s">
        <v>12</v>
      </c>
    </row>
    <row r="68" spans="1:4">
      <c r="A68" s="5">
        <v>2</v>
      </c>
      <c r="C68" t="s">
        <v>40</v>
      </c>
      <c r="D68">
        <f ca="1">11-A68</f>
        <v>9</v>
      </c>
    </row>
    <row r="69" spans="1:4">
      <c r="A69" s="5">
        <v>3</v>
      </c>
      <c r="C69" t="s">
        <v>8</v>
      </c>
      <c r="D69">
        <f t="shared" ref="D69:D77" ca="1" si="7">11-A69</f>
        <v>8</v>
      </c>
    </row>
    <row r="70" spans="1:4">
      <c r="A70" s="5">
        <v>4</v>
      </c>
      <c r="C70" t="s">
        <v>3</v>
      </c>
      <c r="D70">
        <f t="shared" ca="1" si="7"/>
        <v>7</v>
      </c>
    </row>
    <row r="71" spans="1:4">
      <c r="A71" s="5">
        <v>5</v>
      </c>
      <c r="C71" t="s">
        <v>6</v>
      </c>
      <c r="D71">
        <f t="shared" ca="1" si="7"/>
        <v>6</v>
      </c>
    </row>
    <row r="72" spans="1:4">
      <c r="A72" s="5">
        <v>6</v>
      </c>
      <c r="C72" t="s">
        <v>324</v>
      </c>
      <c r="D72">
        <f t="shared" ca="1" si="7"/>
        <v>5</v>
      </c>
    </row>
    <row r="73" spans="1:4">
      <c r="A73" s="5">
        <v>7</v>
      </c>
      <c r="C73" t="s">
        <v>6</v>
      </c>
      <c r="D73">
        <f t="shared" ca="1" si="7"/>
        <v>4</v>
      </c>
    </row>
    <row r="74" spans="1:4">
      <c r="A74" s="5">
        <v>8</v>
      </c>
      <c r="C74" t="s">
        <v>3</v>
      </c>
      <c r="D74">
        <f t="shared" ca="1" si="7"/>
        <v>3</v>
      </c>
    </row>
    <row r="75" spans="1:4">
      <c r="A75" s="5">
        <v>9</v>
      </c>
      <c r="C75" t="s">
        <v>6</v>
      </c>
      <c r="D75">
        <f t="shared" ca="1" si="7"/>
        <v>2</v>
      </c>
    </row>
    <row r="76" spans="1:4">
      <c r="A76" s="5">
        <v>10</v>
      </c>
      <c r="C76" t="s">
        <v>12</v>
      </c>
      <c r="D76">
        <f t="shared" ca="1" si="7"/>
        <v>1</v>
      </c>
    </row>
    <row r="77" spans="1:4">
      <c r="D77">
        <f t="shared" ca="1" si="7"/>
        <v>11</v>
      </c>
    </row>
    <row r="78" spans="1:4">
      <c r="A78" s="5" t="s">
        <v>15</v>
      </c>
    </row>
    <row r="79" spans="1:4">
      <c r="A79" s="5" t="s">
        <v>2</v>
      </c>
      <c r="B79" t="s">
        <v>0</v>
      </c>
    </row>
    <row r="80" spans="1:4">
      <c r="A80" s="5">
        <v>1</v>
      </c>
      <c r="C80" t="s">
        <v>261</v>
      </c>
    </row>
    <row r="81" spans="1:3">
      <c r="A81" s="5">
        <v>2</v>
      </c>
      <c r="C81" t="s">
        <v>258</v>
      </c>
    </row>
    <row r="82" spans="1:3">
      <c r="A82" s="5">
        <v>3</v>
      </c>
      <c r="C82" t="s">
        <v>10</v>
      </c>
    </row>
    <row r="83" spans="1:3">
      <c r="A83" s="5">
        <v>4</v>
      </c>
      <c r="C83" t="s">
        <v>261</v>
      </c>
    </row>
    <row r="84" spans="1:3">
      <c r="A84" s="5">
        <v>5</v>
      </c>
      <c r="C84" t="s">
        <v>324</v>
      </c>
    </row>
    <row r="85" spans="1:3">
      <c r="A85" s="5">
        <v>6</v>
      </c>
      <c r="C85" t="s">
        <v>261</v>
      </c>
    </row>
    <row r="86" spans="1:3">
      <c r="A86" s="5">
        <v>7</v>
      </c>
      <c r="C86" t="s">
        <v>8</v>
      </c>
    </row>
    <row r="87" spans="1:3">
      <c r="A87" s="5">
        <v>8</v>
      </c>
      <c r="C87" t="s">
        <v>11</v>
      </c>
    </row>
    <row r="88" spans="1:3">
      <c r="A88" s="5">
        <v>9</v>
      </c>
      <c r="C88" t="s">
        <v>8</v>
      </c>
    </row>
    <row r="89" spans="1:3">
      <c r="A89" s="5">
        <v>10</v>
      </c>
      <c r="C89" t="s">
        <v>12</v>
      </c>
    </row>
    <row r="91" spans="1:3">
      <c r="A91" s="5" t="s">
        <v>16</v>
      </c>
    </row>
    <row r="92" spans="1:3">
      <c r="A92" s="5" t="s">
        <v>2</v>
      </c>
      <c r="B92" t="s">
        <v>0</v>
      </c>
    </row>
    <row r="93" spans="1:3">
      <c r="A93" s="5">
        <v>1</v>
      </c>
      <c r="C93" t="s">
        <v>7</v>
      </c>
    </row>
    <row r="94" spans="1:3">
      <c r="A94" s="5">
        <v>2</v>
      </c>
      <c r="C94" t="s">
        <v>327</v>
      </c>
    </row>
    <row r="95" spans="1:3">
      <c r="A95" s="5">
        <v>3</v>
      </c>
      <c r="C95" t="s">
        <v>40</v>
      </c>
    </row>
    <row r="96" spans="1:3">
      <c r="A96" s="5">
        <v>4</v>
      </c>
      <c r="C96" t="s">
        <v>8</v>
      </c>
    </row>
    <row r="97" spans="1:3">
      <c r="A97" s="5">
        <v>5</v>
      </c>
      <c r="C97" t="s">
        <v>8</v>
      </c>
    </row>
    <row r="98" spans="1:3">
      <c r="A98" s="5">
        <v>6</v>
      </c>
      <c r="C98" t="s">
        <v>8</v>
      </c>
    </row>
    <row r="99" spans="1:3">
      <c r="A99" s="5">
        <v>7</v>
      </c>
      <c r="C99" t="s">
        <v>8</v>
      </c>
    </row>
    <row r="100" spans="1:3">
      <c r="A100" s="5">
        <v>8</v>
      </c>
      <c r="C100" t="s">
        <v>5</v>
      </c>
    </row>
    <row r="101" spans="1:3">
      <c r="A101" s="5">
        <v>9</v>
      </c>
      <c r="C101" t="s">
        <v>118</v>
      </c>
    </row>
    <row r="102" spans="1:3">
      <c r="A102" s="5">
        <v>10</v>
      </c>
      <c r="C102" t="s">
        <v>6</v>
      </c>
    </row>
  </sheetData>
  <sortState ref="H2:R20">
    <sortCondition ref="Q2:Q20"/>
  </sortState>
  <dataValidations count="2">
    <dataValidation type="list" allowBlank="1" showInputMessage="1" showErrorMessage="1" sqref="H30:H35">
      <formula1>$P$2:$P$17</formula1>
    </dataValidation>
    <dataValidation type="list" allowBlank="1" showInputMessage="1" showErrorMessage="1" sqref="C42:C51 C29:C39 C55:C64 C16:C25 C3:C12 C68:C77">
      <formula1>$P$2:$P$23</formula1>
    </dataValidation>
  </dataValidations>
  <pageMargins left="0.7" right="0.7" top="0.75" bottom="0.75" header="0.3" footer="0.3"/>
  <pageSetup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Q177"/>
  <sheetViews>
    <sheetView workbookViewId="0">
      <selection activeCell="D7" sqref="D7"/>
    </sheetView>
  </sheetViews>
  <sheetFormatPr defaultRowHeight="15"/>
  <cols>
    <col min="3" max="3" width="21.140625" bestFit="1" customWidth="1"/>
    <col min="4" max="4" width="28.7109375" bestFit="1" customWidth="1"/>
    <col min="17" max="17" width="28.140625" bestFit="1" customWidth="1"/>
  </cols>
  <sheetData>
    <row r="1" spans="1:17">
      <c r="A1" s="5" t="s">
        <v>323</v>
      </c>
      <c r="B1" s="5"/>
    </row>
    <row r="2" spans="1:17">
      <c r="A2" s="5" t="s">
        <v>2</v>
      </c>
      <c r="B2" s="5" t="s">
        <v>207</v>
      </c>
      <c r="C2" s="5" t="s">
        <v>0</v>
      </c>
      <c r="D2" s="5" t="s">
        <v>1</v>
      </c>
    </row>
    <row r="3" spans="1:17">
      <c r="A3" s="5">
        <v>1</v>
      </c>
      <c r="B3" s="30">
        <v>2.7395833333333335E-3</v>
      </c>
      <c r="C3" t="s">
        <v>331</v>
      </c>
      <c r="D3" t="s">
        <v>5</v>
      </c>
      <c r="Q3" s="38" t="s">
        <v>8</v>
      </c>
    </row>
    <row r="4" spans="1:17">
      <c r="A4" s="5">
        <v>2</v>
      </c>
      <c r="B4" s="30">
        <v>2.7851851851851852E-3</v>
      </c>
      <c r="C4" t="s">
        <v>332</v>
      </c>
      <c r="D4" t="s">
        <v>12</v>
      </c>
      <c r="Q4" s="38" t="s">
        <v>12</v>
      </c>
    </row>
    <row r="5" spans="1:17">
      <c r="A5" s="5">
        <v>3</v>
      </c>
      <c r="B5" s="30">
        <v>2.8787037037037041E-3</v>
      </c>
      <c r="C5" t="s">
        <v>333</v>
      </c>
      <c r="D5" t="s">
        <v>6</v>
      </c>
      <c r="Q5" s="38" t="s">
        <v>6</v>
      </c>
    </row>
    <row r="6" spans="1:17">
      <c r="A6" s="5">
        <v>4</v>
      </c>
      <c r="B6" s="30">
        <v>2.9050925925925928E-3</v>
      </c>
      <c r="C6" t="s">
        <v>334</v>
      </c>
      <c r="D6" t="s">
        <v>12</v>
      </c>
      <c r="Q6" s="38" t="s">
        <v>3</v>
      </c>
    </row>
    <row r="7" spans="1:17">
      <c r="A7" s="5">
        <v>5</v>
      </c>
      <c r="B7" s="30">
        <v>2.9371527777777777E-3</v>
      </c>
      <c r="C7" t="s">
        <v>335</v>
      </c>
      <c r="D7" t="s">
        <v>3</v>
      </c>
      <c r="Q7" s="38" t="s">
        <v>324</v>
      </c>
    </row>
    <row r="8" spans="1:17">
      <c r="A8" s="5">
        <v>6</v>
      </c>
      <c r="B8" s="30">
        <v>2.9410879629629626E-3</v>
      </c>
      <c r="C8" t="s">
        <v>271</v>
      </c>
      <c r="D8" t="s">
        <v>324</v>
      </c>
      <c r="Q8" s="38" t="s">
        <v>261</v>
      </c>
    </row>
    <row r="9" spans="1:17">
      <c r="A9" s="5">
        <v>7</v>
      </c>
      <c r="B9" s="30">
        <v>2.9574074074074073E-3</v>
      </c>
      <c r="C9" t="s">
        <v>336</v>
      </c>
      <c r="D9" t="s">
        <v>3</v>
      </c>
      <c r="Q9" s="38" t="s">
        <v>40</v>
      </c>
    </row>
    <row r="10" spans="1:17">
      <c r="A10" s="5">
        <v>8</v>
      </c>
      <c r="B10" s="30">
        <v>2.9655092592592593E-3</v>
      </c>
      <c r="C10" t="s">
        <v>337</v>
      </c>
      <c r="D10" t="s">
        <v>165</v>
      </c>
      <c r="Q10" s="38" t="s">
        <v>10</v>
      </c>
    </row>
    <row r="11" spans="1:17">
      <c r="A11" s="5">
        <v>9</v>
      </c>
      <c r="B11" s="30">
        <v>3.0131944444444446E-3</v>
      </c>
      <c r="C11" t="s">
        <v>338</v>
      </c>
      <c r="D11" t="s">
        <v>12</v>
      </c>
      <c r="Q11" s="38" t="s">
        <v>7</v>
      </c>
    </row>
    <row r="12" spans="1:17">
      <c r="A12" s="5">
        <v>10</v>
      </c>
      <c r="B12" s="30">
        <v>3.0303240740740742E-3</v>
      </c>
      <c r="C12" t="s">
        <v>270</v>
      </c>
      <c r="D12" t="s">
        <v>3</v>
      </c>
      <c r="Q12" s="38" t="s">
        <v>164</v>
      </c>
    </row>
    <row r="13" spans="1:17">
      <c r="A13" s="5">
        <v>11</v>
      </c>
      <c r="B13" s="30">
        <v>3.0469907407407407E-3</v>
      </c>
      <c r="C13" t="s">
        <v>339</v>
      </c>
      <c r="D13" t="s">
        <v>8</v>
      </c>
      <c r="Q13" s="38" t="s">
        <v>5</v>
      </c>
    </row>
    <row r="14" spans="1:17">
      <c r="A14" s="5">
        <v>12</v>
      </c>
      <c r="B14" s="30">
        <v>3.052314814814815E-3</v>
      </c>
      <c r="C14" t="s">
        <v>340</v>
      </c>
      <c r="D14" t="s">
        <v>12</v>
      </c>
      <c r="Q14" s="38" t="s">
        <v>182</v>
      </c>
    </row>
    <row r="15" spans="1:17">
      <c r="A15" s="5">
        <v>13</v>
      </c>
      <c r="B15" s="30">
        <v>3.0716435185185187E-3</v>
      </c>
      <c r="C15" t="s">
        <v>341</v>
      </c>
      <c r="D15" t="s">
        <v>8</v>
      </c>
      <c r="Q15" s="38" t="s">
        <v>327</v>
      </c>
    </row>
    <row r="16" spans="1:17">
      <c r="A16" s="5">
        <v>14</v>
      </c>
      <c r="B16" s="30">
        <v>3.0953703703703703E-3</v>
      </c>
      <c r="C16" t="s">
        <v>342</v>
      </c>
      <c r="D16" t="s">
        <v>10</v>
      </c>
      <c r="Q16" s="38" t="s">
        <v>11</v>
      </c>
    </row>
    <row r="17" spans="1:17">
      <c r="A17" s="5">
        <v>15</v>
      </c>
      <c r="B17" s="30">
        <v>3.1358796296296291E-3</v>
      </c>
      <c r="C17" t="s">
        <v>343</v>
      </c>
      <c r="D17" t="s">
        <v>8</v>
      </c>
      <c r="Q17" s="38" t="s">
        <v>165</v>
      </c>
    </row>
    <row r="18" spans="1:17">
      <c r="A18" s="5">
        <v>16</v>
      </c>
      <c r="B18" s="30">
        <v>3.161574074074074E-3</v>
      </c>
      <c r="C18" t="s">
        <v>344</v>
      </c>
      <c r="D18" t="s">
        <v>12</v>
      </c>
      <c r="Q18" s="38" t="s">
        <v>116</v>
      </c>
    </row>
    <row r="19" spans="1:17">
      <c r="A19" s="5">
        <v>17</v>
      </c>
      <c r="B19" s="30">
        <v>3.1952546296296295E-3</v>
      </c>
      <c r="C19" t="s">
        <v>345</v>
      </c>
      <c r="D19" t="s">
        <v>5</v>
      </c>
      <c r="Q19" s="38" t="s">
        <v>118</v>
      </c>
    </row>
    <row r="20" spans="1:17">
      <c r="A20" s="5">
        <v>18</v>
      </c>
      <c r="B20" s="30">
        <v>3.2804398148148146E-3</v>
      </c>
      <c r="C20" t="s">
        <v>282</v>
      </c>
      <c r="D20" t="s">
        <v>11</v>
      </c>
      <c r="Q20" s="38" t="s">
        <v>117</v>
      </c>
    </row>
    <row r="21" spans="1:17">
      <c r="A21" s="5">
        <v>19</v>
      </c>
      <c r="B21" s="30">
        <v>3.3299768518518518E-3</v>
      </c>
      <c r="C21" t="s">
        <v>346</v>
      </c>
      <c r="D21" t="s">
        <v>182</v>
      </c>
      <c r="Q21" s="38" t="s">
        <v>166</v>
      </c>
    </row>
    <row r="22" spans="1:17">
      <c r="A22" s="5">
        <v>20</v>
      </c>
      <c r="B22" s="30">
        <v>3.3748842592592593E-3</v>
      </c>
      <c r="C22" t="s">
        <v>347</v>
      </c>
      <c r="D22" t="s">
        <v>12</v>
      </c>
    </row>
    <row r="23" spans="1:17">
      <c r="A23" s="5">
        <v>21</v>
      </c>
      <c r="B23" s="30">
        <v>3.3869212962962963E-3</v>
      </c>
      <c r="C23" t="s">
        <v>348</v>
      </c>
      <c r="D23" t="s">
        <v>182</v>
      </c>
    </row>
    <row r="24" spans="1:17">
      <c r="A24" s="5">
        <v>22</v>
      </c>
      <c r="B24" s="30">
        <v>3.4157407407407405E-3</v>
      </c>
      <c r="C24" t="s">
        <v>349</v>
      </c>
      <c r="D24" t="s">
        <v>182</v>
      </c>
    </row>
    <row r="25" spans="1:17">
      <c r="A25" s="5">
        <v>23</v>
      </c>
      <c r="B25" s="30">
        <v>3.4491898148148151E-3</v>
      </c>
      <c r="C25" t="s">
        <v>350</v>
      </c>
      <c r="D25" t="s">
        <v>12</v>
      </c>
    </row>
    <row r="26" spans="1:17">
      <c r="A26" s="5">
        <v>24</v>
      </c>
      <c r="B26" s="30">
        <v>3.5143518518518523E-3</v>
      </c>
      <c r="C26" t="s">
        <v>351</v>
      </c>
      <c r="D26" t="s">
        <v>12</v>
      </c>
    </row>
    <row r="27" spans="1:17">
      <c r="A27" s="5">
        <v>25</v>
      </c>
      <c r="B27" s="30">
        <v>3.7483796296296297E-3</v>
      </c>
      <c r="C27" t="s">
        <v>352</v>
      </c>
      <c r="D27" t="s">
        <v>327</v>
      </c>
    </row>
    <row r="28" spans="1:17">
      <c r="A28" s="5">
        <v>26</v>
      </c>
      <c r="B28" s="30">
        <v>3.7596064814814818E-3</v>
      </c>
      <c r="C28" t="s">
        <v>353</v>
      </c>
      <c r="D28" t="s">
        <v>164</v>
      </c>
    </row>
    <row r="29" spans="1:17">
      <c r="A29" s="5">
        <v>27</v>
      </c>
      <c r="B29" s="30">
        <v>3.7694444444444446E-3</v>
      </c>
      <c r="C29" t="s">
        <v>354</v>
      </c>
      <c r="D29" t="s">
        <v>164</v>
      </c>
    </row>
    <row r="30" spans="1:17">
      <c r="A30" s="5">
        <v>28</v>
      </c>
      <c r="B30" s="30">
        <v>3.7726851851851858E-3</v>
      </c>
      <c r="C30" t="s">
        <v>355</v>
      </c>
      <c r="D30" t="s">
        <v>12</v>
      </c>
    </row>
    <row r="31" spans="1:17">
      <c r="A31" s="5">
        <v>29</v>
      </c>
      <c r="B31" s="30">
        <v>3.8082175925925922E-3</v>
      </c>
      <c r="C31" t="s">
        <v>356</v>
      </c>
      <c r="D31" t="s">
        <v>12</v>
      </c>
    </row>
    <row r="32" spans="1:17">
      <c r="A32" s="5">
        <v>30</v>
      </c>
      <c r="B32" s="30">
        <v>3.8692129629629628E-3</v>
      </c>
      <c r="C32" t="s">
        <v>357</v>
      </c>
      <c r="D32" t="s">
        <v>12</v>
      </c>
    </row>
    <row r="33" spans="1:4">
      <c r="A33" s="5">
        <v>31</v>
      </c>
      <c r="B33" s="30">
        <v>3.8880787037037039E-3</v>
      </c>
      <c r="C33" t="s">
        <v>358</v>
      </c>
      <c r="D33" t="s">
        <v>5</v>
      </c>
    </row>
    <row r="34" spans="1:4">
      <c r="A34" s="5">
        <v>32</v>
      </c>
      <c r="B34" s="30">
        <v>3.9430555555555555E-3</v>
      </c>
      <c r="C34" t="s">
        <v>359</v>
      </c>
      <c r="D34" t="s">
        <v>12</v>
      </c>
    </row>
    <row r="35" spans="1:4">
      <c r="A35" s="5">
        <v>33</v>
      </c>
      <c r="B35" s="30">
        <v>4.0148148148148148E-3</v>
      </c>
      <c r="C35" t="s">
        <v>360</v>
      </c>
      <c r="D35" t="s">
        <v>5</v>
      </c>
    </row>
    <row r="36" spans="1:4">
      <c r="A36" s="5">
        <v>34</v>
      </c>
      <c r="B36" s="30">
        <v>4.0891203703703706E-3</v>
      </c>
      <c r="C36" t="s">
        <v>361</v>
      </c>
      <c r="D36" t="s">
        <v>8</v>
      </c>
    </row>
    <row r="37" spans="1:4">
      <c r="A37" s="5">
        <v>35</v>
      </c>
      <c r="B37" s="30">
        <v>4.4174768518518521E-3</v>
      </c>
      <c r="C37" t="s">
        <v>362</v>
      </c>
      <c r="D37" t="s">
        <v>12</v>
      </c>
    </row>
    <row r="38" spans="1:4">
      <c r="A38" s="5">
        <v>36</v>
      </c>
      <c r="B38" s="30">
        <v>4.7542824074074076E-3</v>
      </c>
      <c r="C38" t="s">
        <v>363</v>
      </c>
      <c r="D38" t="s">
        <v>118</v>
      </c>
    </row>
    <row r="39" spans="1:4">
      <c r="A39" s="5">
        <v>37</v>
      </c>
      <c r="B39" s="30">
        <v>4.8700231481481485E-3</v>
      </c>
      <c r="C39" t="s">
        <v>364</v>
      </c>
      <c r="D39" t="s">
        <v>12</v>
      </c>
    </row>
    <row r="40" spans="1:4">
      <c r="A40" s="5"/>
      <c r="B40" s="30"/>
    </row>
    <row r="41" spans="1:4">
      <c r="A41" s="5"/>
      <c r="B41" s="30"/>
    </row>
    <row r="42" spans="1:4">
      <c r="A42" s="5" t="s">
        <v>325</v>
      </c>
      <c r="B42" s="5"/>
    </row>
    <row r="43" spans="1:4">
      <c r="A43" s="5" t="s">
        <v>2</v>
      </c>
      <c r="B43" s="5" t="s">
        <v>207</v>
      </c>
      <c r="C43" s="5" t="s">
        <v>0</v>
      </c>
      <c r="D43" s="5" t="s">
        <v>1</v>
      </c>
    </row>
    <row r="44" spans="1:4">
      <c r="A44" s="5">
        <v>1</v>
      </c>
      <c r="B44" s="30">
        <v>2.6107253086419756E-3</v>
      </c>
      <c r="C44" t="s">
        <v>251</v>
      </c>
      <c r="D44" t="s">
        <v>8</v>
      </c>
    </row>
    <row r="45" spans="1:4">
      <c r="A45" s="5">
        <v>2</v>
      </c>
      <c r="B45" s="30">
        <v>2.7185570987654328E-3</v>
      </c>
      <c r="C45" t="s">
        <v>252</v>
      </c>
      <c r="D45" t="s">
        <v>6</v>
      </c>
    </row>
    <row r="46" spans="1:4">
      <c r="A46" s="5">
        <v>3</v>
      </c>
      <c r="B46" s="30">
        <v>2.7721836419753085E-3</v>
      </c>
      <c r="C46" t="s">
        <v>215</v>
      </c>
      <c r="D46" t="s">
        <v>164</v>
      </c>
    </row>
    <row r="47" spans="1:4">
      <c r="A47" s="5">
        <v>4</v>
      </c>
      <c r="B47" s="30">
        <v>2.8207561728395059E-3</v>
      </c>
      <c r="C47" t="s">
        <v>266</v>
      </c>
      <c r="D47" t="s">
        <v>5</v>
      </c>
    </row>
    <row r="48" spans="1:4">
      <c r="A48" s="5">
        <v>5</v>
      </c>
      <c r="B48" s="30">
        <v>2.9058641975308643E-3</v>
      </c>
      <c r="C48" t="s">
        <v>397</v>
      </c>
      <c r="D48" t="s">
        <v>165</v>
      </c>
    </row>
    <row r="49" spans="1:4">
      <c r="A49" s="5">
        <v>6</v>
      </c>
      <c r="B49" s="30">
        <v>2.9140432098765431E-3</v>
      </c>
      <c r="C49" t="s">
        <v>398</v>
      </c>
      <c r="D49" t="s">
        <v>118</v>
      </c>
    </row>
    <row r="50" spans="1:4">
      <c r="A50" s="5">
        <v>7</v>
      </c>
      <c r="B50" s="30">
        <v>2.9281635802469136E-3</v>
      </c>
      <c r="C50" t="s">
        <v>275</v>
      </c>
      <c r="D50" t="s">
        <v>8</v>
      </c>
    </row>
    <row r="51" spans="1:4">
      <c r="A51" s="5">
        <v>8</v>
      </c>
      <c r="B51" s="30">
        <v>2.9372685185185183E-3</v>
      </c>
      <c r="C51" t="s">
        <v>274</v>
      </c>
      <c r="D51" t="s">
        <v>8</v>
      </c>
    </row>
    <row r="52" spans="1:4">
      <c r="A52" s="5">
        <v>9</v>
      </c>
      <c r="B52" s="30">
        <v>2.9500385802469133E-3</v>
      </c>
      <c r="C52" t="s">
        <v>267</v>
      </c>
      <c r="D52" t="s">
        <v>40</v>
      </c>
    </row>
    <row r="53" spans="1:4">
      <c r="A53" s="5">
        <v>10</v>
      </c>
      <c r="B53" s="30">
        <v>2.9763888888888891E-3</v>
      </c>
      <c r="C53" t="s">
        <v>277</v>
      </c>
      <c r="D53" t="s">
        <v>12</v>
      </c>
    </row>
    <row r="54" spans="1:4">
      <c r="A54" s="5">
        <v>11</v>
      </c>
      <c r="B54" s="30">
        <v>2.9821759259259259E-3</v>
      </c>
      <c r="C54" t="s">
        <v>269</v>
      </c>
      <c r="D54" t="s">
        <v>5</v>
      </c>
    </row>
    <row r="55" spans="1:4">
      <c r="A55" s="5">
        <v>12</v>
      </c>
      <c r="B55" s="30">
        <v>3.0136574074074076E-3</v>
      </c>
      <c r="C55" t="s">
        <v>265</v>
      </c>
      <c r="D55" t="s">
        <v>182</v>
      </c>
    </row>
    <row r="56" spans="1:4">
      <c r="A56" s="5">
        <f ca="1">A55+1</f>
        <v>13</v>
      </c>
      <c r="B56" s="30">
        <v>3.0812500000000002E-3</v>
      </c>
      <c r="C56" t="s">
        <v>281</v>
      </c>
      <c r="D56" t="s">
        <v>6</v>
      </c>
    </row>
    <row r="57" spans="1:4">
      <c r="A57" s="5">
        <f t="shared" ref="A57:A78" ca="1" si="0">A56+1</f>
        <v>14</v>
      </c>
      <c r="B57" s="30">
        <v>3.1400848765432096E-3</v>
      </c>
      <c r="C57" t="s">
        <v>399</v>
      </c>
      <c r="D57" t="s">
        <v>11</v>
      </c>
    </row>
    <row r="58" spans="1:4">
      <c r="A58" s="5">
        <f t="shared" ca="1" si="0"/>
        <v>15</v>
      </c>
      <c r="B58" s="30">
        <v>3.1732253086419753E-3</v>
      </c>
      <c r="C58" t="s">
        <v>400</v>
      </c>
      <c r="D58" t="s">
        <v>182</v>
      </c>
    </row>
    <row r="59" spans="1:4">
      <c r="A59" s="5">
        <f t="shared" ca="1" si="0"/>
        <v>16</v>
      </c>
      <c r="B59" s="30">
        <v>3.2176697530864194E-3</v>
      </c>
      <c r="C59" t="s">
        <v>283</v>
      </c>
      <c r="D59" t="s">
        <v>164</v>
      </c>
    </row>
    <row r="60" spans="1:4">
      <c r="A60" s="5">
        <f t="shared" ca="1" si="0"/>
        <v>17</v>
      </c>
      <c r="B60" s="30">
        <v>3.3331404320987652E-3</v>
      </c>
      <c r="C60" t="s">
        <v>401</v>
      </c>
      <c r="D60" t="s">
        <v>182</v>
      </c>
    </row>
    <row r="61" spans="1:4">
      <c r="A61" s="5">
        <f t="shared" ca="1" si="0"/>
        <v>18</v>
      </c>
      <c r="B61" s="30">
        <v>3.3700617283950619E-3</v>
      </c>
      <c r="C61" t="s">
        <v>272</v>
      </c>
      <c r="D61" t="s">
        <v>3</v>
      </c>
    </row>
    <row r="62" spans="1:4">
      <c r="A62" s="5">
        <f t="shared" ca="1" si="0"/>
        <v>19</v>
      </c>
      <c r="B62" s="30">
        <v>3.4175925925925932E-3</v>
      </c>
      <c r="C62" t="s">
        <v>219</v>
      </c>
      <c r="D62" t="s">
        <v>324</v>
      </c>
    </row>
    <row r="63" spans="1:4">
      <c r="A63" s="5">
        <f t="shared" ca="1" si="0"/>
        <v>20</v>
      </c>
      <c r="B63" s="30">
        <v>3.4526620370370371E-3</v>
      </c>
      <c r="C63" t="s">
        <v>284</v>
      </c>
      <c r="D63" t="s">
        <v>8</v>
      </c>
    </row>
    <row r="64" spans="1:4">
      <c r="A64" s="5">
        <f t="shared" ca="1" si="0"/>
        <v>21</v>
      </c>
      <c r="B64" s="30">
        <v>3.5056327160493828E-3</v>
      </c>
      <c r="C64" t="s">
        <v>402</v>
      </c>
      <c r="D64" t="s">
        <v>118</v>
      </c>
    </row>
    <row r="65" spans="1:4">
      <c r="A65" s="5">
        <f t="shared" ca="1" si="0"/>
        <v>22</v>
      </c>
      <c r="B65" s="30">
        <v>3.5359567901234565E-3</v>
      </c>
      <c r="C65" t="s">
        <v>280</v>
      </c>
      <c r="D65" t="s">
        <v>6</v>
      </c>
    </row>
    <row r="66" spans="1:4">
      <c r="A66" s="5">
        <f t="shared" ca="1" si="0"/>
        <v>23</v>
      </c>
      <c r="B66" s="30">
        <v>3.5406250000000004E-3</v>
      </c>
      <c r="C66" t="s">
        <v>285</v>
      </c>
      <c r="D66" t="s">
        <v>6</v>
      </c>
    </row>
    <row r="67" spans="1:4">
      <c r="A67" s="5">
        <f t="shared" ca="1" si="0"/>
        <v>24</v>
      </c>
      <c r="B67" s="30">
        <v>3.5469907407407407E-3</v>
      </c>
      <c r="C67" t="s">
        <v>273</v>
      </c>
      <c r="D67" t="s">
        <v>40</v>
      </c>
    </row>
    <row r="68" spans="1:4">
      <c r="A68" s="5">
        <f t="shared" ca="1" si="0"/>
        <v>25</v>
      </c>
      <c r="B68" s="30">
        <v>3.7312499999999998E-3</v>
      </c>
      <c r="C68" t="s">
        <v>279</v>
      </c>
      <c r="D68" t="s">
        <v>40</v>
      </c>
    </row>
    <row r="69" spans="1:4">
      <c r="A69" s="5">
        <f t="shared" ca="1" si="0"/>
        <v>26</v>
      </c>
      <c r="B69" s="30">
        <v>3.7423996913580246E-3</v>
      </c>
      <c r="C69" t="s">
        <v>403</v>
      </c>
      <c r="D69" t="s">
        <v>118</v>
      </c>
    </row>
    <row r="70" spans="1:4">
      <c r="A70" s="5">
        <f t="shared" ca="1" si="0"/>
        <v>27</v>
      </c>
      <c r="B70" s="30">
        <v>3.7867669753086416E-3</v>
      </c>
      <c r="C70" t="s">
        <v>404</v>
      </c>
      <c r="D70" t="s">
        <v>118</v>
      </c>
    </row>
    <row r="71" spans="1:4">
      <c r="A71" s="5">
        <f t="shared" ca="1" si="0"/>
        <v>28</v>
      </c>
      <c r="B71" s="30">
        <v>3.835763888888889E-3</v>
      </c>
      <c r="C71" t="s">
        <v>287</v>
      </c>
      <c r="D71" t="s">
        <v>40</v>
      </c>
    </row>
    <row r="72" spans="1:4">
      <c r="A72" s="5">
        <f t="shared" ca="1" si="0"/>
        <v>29</v>
      </c>
      <c r="B72" s="30">
        <v>3.8492669753086416E-3</v>
      </c>
      <c r="C72" t="s">
        <v>405</v>
      </c>
      <c r="D72" t="s">
        <v>116</v>
      </c>
    </row>
    <row r="73" spans="1:4">
      <c r="A73" s="5">
        <f t="shared" ca="1" si="0"/>
        <v>30</v>
      </c>
      <c r="B73" s="30">
        <v>3.9354166666666661E-3</v>
      </c>
      <c r="C73" t="s">
        <v>406</v>
      </c>
      <c r="D73" t="s">
        <v>118</v>
      </c>
    </row>
    <row r="74" spans="1:4">
      <c r="A74" s="5">
        <f t="shared" ca="1" si="0"/>
        <v>31</v>
      </c>
      <c r="B74" s="30">
        <v>3.9490740740740745E-3</v>
      </c>
      <c r="C74" t="s">
        <v>407</v>
      </c>
      <c r="D74" t="s">
        <v>166</v>
      </c>
    </row>
    <row r="75" spans="1:4">
      <c r="A75" s="5">
        <f t="shared" ca="1" si="0"/>
        <v>32</v>
      </c>
      <c r="B75" s="30">
        <v>4.3889660493827152E-3</v>
      </c>
      <c r="C75" t="s">
        <v>408</v>
      </c>
      <c r="D75" t="s">
        <v>118</v>
      </c>
    </row>
    <row r="76" spans="1:4">
      <c r="A76" s="5">
        <f t="shared" ca="1" si="0"/>
        <v>33</v>
      </c>
      <c r="B76" s="30">
        <v>5.0069444444444449E-3</v>
      </c>
      <c r="C76" t="s">
        <v>409</v>
      </c>
      <c r="D76" t="s">
        <v>324</v>
      </c>
    </row>
    <row r="77" spans="1:4">
      <c r="A77" s="5">
        <f t="shared" ca="1" si="0"/>
        <v>34</v>
      </c>
      <c r="B77" s="30">
        <v>5.2555169753086411E-3</v>
      </c>
      <c r="C77" t="s">
        <v>410</v>
      </c>
      <c r="D77" t="s">
        <v>118</v>
      </c>
    </row>
    <row r="78" spans="1:4">
      <c r="A78" s="5">
        <f t="shared" ca="1" si="0"/>
        <v>35</v>
      </c>
      <c r="B78" s="30">
        <v>7.5189043209876539E-3</v>
      </c>
      <c r="C78" t="s">
        <v>411</v>
      </c>
      <c r="D78" t="s">
        <v>118</v>
      </c>
    </row>
    <row r="79" spans="1:4">
      <c r="A79" s="5"/>
      <c r="B79" s="30"/>
    </row>
    <row r="80" spans="1:4">
      <c r="A80" s="5"/>
      <c r="B80" s="30"/>
    </row>
    <row r="82" spans="1:4">
      <c r="A82" s="5" t="s">
        <v>18</v>
      </c>
      <c r="B82" s="5"/>
    </row>
    <row r="83" spans="1:4">
      <c r="A83" s="5" t="s">
        <v>2</v>
      </c>
      <c r="B83" s="5" t="s">
        <v>207</v>
      </c>
      <c r="C83" s="5" t="s">
        <v>0</v>
      </c>
      <c r="D83" s="5" t="s">
        <v>1</v>
      </c>
    </row>
    <row r="84" spans="1:4">
      <c r="A84" s="20">
        <v>1</v>
      </c>
      <c r="B84" s="30">
        <v>6.5480324074074078E-3</v>
      </c>
      <c r="C84" t="s">
        <v>263</v>
      </c>
      <c r="D84" t="s">
        <v>8</v>
      </c>
    </row>
    <row r="85" spans="1:4">
      <c r="A85" s="20">
        <v>2</v>
      </c>
      <c r="B85" s="30">
        <v>6.5512731481481481E-3</v>
      </c>
      <c r="C85" t="s">
        <v>432</v>
      </c>
      <c r="D85" t="s">
        <v>3</v>
      </c>
    </row>
    <row r="86" spans="1:4">
      <c r="A86" s="5">
        <v>3</v>
      </c>
      <c r="B86" s="30">
        <v>6.7876446759259261E-3</v>
      </c>
      <c r="C86" t="s">
        <v>253</v>
      </c>
      <c r="D86" t="s">
        <v>12</v>
      </c>
    </row>
    <row r="87" spans="1:4">
      <c r="A87" s="5">
        <v>4</v>
      </c>
      <c r="B87" s="30">
        <v>6.9045428240740742E-3</v>
      </c>
      <c r="C87" t="s">
        <v>172</v>
      </c>
      <c r="D87" t="s">
        <v>10</v>
      </c>
    </row>
    <row r="88" spans="1:4">
      <c r="A88" s="5">
        <v>5</v>
      </c>
      <c r="B88" s="30">
        <v>7.0482060185185179E-3</v>
      </c>
      <c r="C88" t="s">
        <v>264</v>
      </c>
      <c r="D88" t="s">
        <v>6</v>
      </c>
    </row>
    <row r="89" spans="1:4">
      <c r="A89" s="5">
        <v>6</v>
      </c>
      <c r="B89" s="30">
        <v>7.0610532407407401E-3</v>
      </c>
      <c r="C89" t="s">
        <v>305</v>
      </c>
      <c r="D89" t="s">
        <v>11</v>
      </c>
    </row>
    <row r="90" spans="1:4">
      <c r="A90" s="5">
        <v>7</v>
      </c>
      <c r="B90" s="30">
        <v>7.1835648148148154E-3</v>
      </c>
      <c r="C90" t="s">
        <v>208</v>
      </c>
      <c r="D90" t="s">
        <v>164</v>
      </c>
    </row>
    <row r="91" spans="1:4">
      <c r="A91" s="5">
        <v>8</v>
      </c>
      <c r="B91" s="30">
        <v>7.2035590277777775E-3</v>
      </c>
      <c r="C91" t="s">
        <v>212</v>
      </c>
      <c r="D91" t="s">
        <v>12</v>
      </c>
    </row>
    <row r="92" spans="1:4">
      <c r="A92" s="5">
        <v>9</v>
      </c>
      <c r="B92" s="30">
        <v>7.2555266203703705E-3</v>
      </c>
      <c r="C92" t="s">
        <v>433</v>
      </c>
      <c r="D92" t="s">
        <v>10</v>
      </c>
    </row>
    <row r="93" spans="1:4">
      <c r="A93" s="5">
        <v>10</v>
      </c>
      <c r="B93" s="30">
        <v>7.2834201388888896E-3</v>
      </c>
      <c r="C93" t="s">
        <v>254</v>
      </c>
      <c r="D93" t="s">
        <v>324</v>
      </c>
    </row>
    <row r="94" spans="1:4">
      <c r="A94" s="5">
        <v>11</v>
      </c>
      <c r="B94" s="30">
        <v>7.443402777777778E-3</v>
      </c>
      <c r="C94" t="s">
        <v>211</v>
      </c>
      <c r="D94" t="s">
        <v>12</v>
      </c>
    </row>
    <row r="95" spans="1:4">
      <c r="A95" s="5">
        <v>12</v>
      </c>
      <c r="B95" s="30">
        <v>7.4725694444444449E-3</v>
      </c>
      <c r="C95" t="s">
        <v>268</v>
      </c>
      <c r="D95" t="s">
        <v>6</v>
      </c>
    </row>
    <row r="96" spans="1:4">
      <c r="A96" s="5">
        <v>13</v>
      </c>
      <c r="B96" s="30">
        <v>7.4922453703703705E-3</v>
      </c>
      <c r="C96" t="s">
        <v>210</v>
      </c>
      <c r="D96" t="s">
        <v>5</v>
      </c>
    </row>
    <row r="97" spans="1:4">
      <c r="A97" s="5">
        <v>14</v>
      </c>
      <c r="B97" s="30">
        <v>7.5382233796296291E-3</v>
      </c>
      <c r="C97" t="s">
        <v>308</v>
      </c>
      <c r="D97" t="s">
        <v>7</v>
      </c>
    </row>
    <row r="98" spans="1:4">
      <c r="A98" s="5">
        <v>15</v>
      </c>
      <c r="B98" s="30">
        <v>7.5943576388888883E-3</v>
      </c>
      <c r="C98" t="s">
        <v>214</v>
      </c>
      <c r="D98" t="s">
        <v>12</v>
      </c>
    </row>
    <row r="99" spans="1:4">
      <c r="A99" s="5">
        <v>16</v>
      </c>
      <c r="B99" s="30">
        <v>7.6804108796296299E-3</v>
      </c>
      <c r="C99" t="s">
        <v>276</v>
      </c>
      <c r="D99" t="s">
        <v>7</v>
      </c>
    </row>
    <row r="100" spans="1:4">
      <c r="A100" s="5">
        <v>17</v>
      </c>
      <c r="B100" s="30">
        <v>7.7127604166666655E-3</v>
      </c>
      <c r="C100" t="s">
        <v>209</v>
      </c>
      <c r="D100" t="s">
        <v>7</v>
      </c>
    </row>
    <row r="101" spans="1:4">
      <c r="A101" s="5">
        <v>18</v>
      </c>
      <c r="B101" s="30">
        <v>7.8838831018518511E-3</v>
      </c>
      <c r="C101" t="s">
        <v>434</v>
      </c>
      <c r="D101" t="s">
        <v>324</v>
      </c>
    </row>
    <row r="102" spans="1:4">
      <c r="A102" s="5">
        <v>19</v>
      </c>
      <c r="B102" s="30">
        <v>8.1296585648148161E-3</v>
      </c>
      <c r="C102" t="s">
        <v>310</v>
      </c>
      <c r="D102" t="s">
        <v>5</v>
      </c>
    </row>
    <row r="103" spans="1:4">
      <c r="A103" s="5">
        <v>20</v>
      </c>
      <c r="B103" s="30">
        <v>8.2160011574074071E-3</v>
      </c>
      <c r="C103" t="s">
        <v>307</v>
      </c>
      <c r="D103" t="s">
        <v>12</v>
      </c>
    </row>
    <row r="104" spans="1:4">
      <c r="A104" s="5">
        <v>21</v>
      </c>
      <c r="B104" s="30">
        <v>8.3168402777777772E-3</v>
      </c>
      <c r="C104" t="s">
        <v>220</v>
      </c>
      <c r="D104" t="s">
        <v>6</v>
      </c>
    </row>
    <row r="105" spans="1:4">
      <c r="A105" s="5">
        <v>22</v>
      </c>
      <c r="B105" s="30">
        <v>8.3356481481481476E-3</v>
      </c>
      <c r="C105" t="s">
        <v>216</v>
      </c>
      <c r="D105" t="s">
        <v>6</v>
      </c>
    </row>
    <row r="106" spans="1:4">
      <c r="A106" s="5">
        <v>23</v>
      </c>
      <c r="B106" s="30">
        <v>8.3636574074074082E-3</v>
      </c>
      <c r="C106" t="s">
        <v>435</v>
      </c>
      <c r="D106" t="s">
        <v>182</v>
      </c>
    </row>
    <row r="107" spans="1:4">
      <c r="A107" s="5">
        <v>24</v>
      </c>
      <c r="B107" s="30">
        <v>8.4421585648148147E-3</v>
      </c>
      <c r="C107" t="s">
        <v>213</v>
      </c>
      <c r="D107" t="s">
        <v>12</v>
      </c>
    </row>
    <row r="108" spans="1:4">
      <c r="A108" s="5">
        <v>25</v>
      </c>
      <c r="B108" s="30">
        <v>8.9132523148148166E-3</v>
      </c>
      <c r="C108" t="s">
        <v>436</v>
      </c>
      <c r="D108" t="s">
        <v>118</v>
      </c>
    </row>
    <row r="109" spans="1:4">
      <c r="A109" s="5">
        <v>26</v>
      </c>
      <c r="B109" s="30">
        <v>8.9153356481481479E-3</v>
      </c>
      <c r="C109" t="s">
        <v>278</v>
      </c>
      <c r="D109" t="s">
        <v>118</v>
      </c>
    </row>
    <row r="110" spans="1:4">
      <c r="A110" s="5">
        <v>27</v>
      </c>
      <c r="B110" s="30">
        <v>9.0032407407407422E-3</v>
      </c>
      <c r="C110" t="s">
        <v>309</v>
      </c>
      <c r="D110" t="s">
        <v>5</v>
      </c>
    </row>
    <row r="111" spans="1:4">
      <c r="A111" s="5">
        <v>28</v>
      </c>
      <c r="B111" s="30">
        <v>9.193923611111111E-3</v>
      </c>
      <c r="C111" t="s">
        <v>437</v>
      </c>
      <c r="D111" t="s">
        <v>5</v>
      </c>
    </row>
    <row r="112" spans="1:4">
      <c r="A112" s="5">
        <v>29</v>
      </c>
      <c r="B112" s="30">
        <v>9.2258969907407402E-3</v>
      </c>
      <c r="C112" t="s">
        <v>218</v>
      </c>
      <c r="D112" t="s">
        <v>8</v>
      </c>
    </row>
    <row r="113" spans="1:4">
      <c r="A113" s="5">
        <v>30</v>
      </c>
      <c r="B113" s="30">
        <v>9.5282986111111106E-3</v>
      </c>
      <c r="C113" t="s">
        <v>438</v>
      </c>
      <c r="D113" t="s">
        <v>6</v>
      </c>
    </row>
    <row r="114" spans="1:4">
      <c r="A114" s="5">
        <v>31</v>
      </c>
      <c r="B114" s="30">
        <v>9.7337384259259252E-3</v>
      </c>
      <c r="C114" t="s">
        <v>439</v>
      </c>
      <c r="D114" t="s">
        <v>165</v>
      </c>
    </row>
    <row r="115" spans="1:4">
      <c r="A115" s="5">
        <v>32</v>
      </c>
      <c r="B115" s="30">
        <v>9.8599247685185187E-3</v>
      </c>
      <c r="C115" t="s">
        <v>286</v>
      </c>
      <c r="D115" t="s">
        <v>12</v>
      </c>
    </row>
    <row r="116" spans="1:4">
      <c r="A116" s="5">
        <v>33</v>
      </c>
      <c r="B116" s="30">
        <v>9.9661458333333338E-3</v>
      </c>
      <c r="C116" t="s">
        <v>440</v>
      </c>
      <c r="D116" t="s">
        <v>3</v>
      </c>
    </row>
    <row r="117" spans="1:4">
      <c r="A117" s="5">
        <v>34</v>
      </c>
      <c r="B117" s="30">
        <v>1.0185619212962963E-2</v>
      </c>
      <c r="C117" t="s">
        <v>441</v>
      </c>
      <c r="D117" t="s">
        <v>10</v>
      </c>
    </row>
    <row r="118" spans="1:4">
      <c r="A118" s="5">
        <v>35</v>
      </c>
      <c r="B118" s="30">
        <v>1.0693692129629629E-2</v>
      </c>
      <c r="C118" t="s">
        <v>442</v>
      </c>
      <c r="D118" t="s">
        <v>324</v>
      </c>
    </row>
    <row r="119" spans="1:4">
      <c r="A119" s="5">
        <v>36</v>
      </c>
      <c r="B119" s="30">
        <v>1.1122453703703706E-2</v>
      </c>
      <c r="C119" t="s">
        <v>217</v>
      </c>
      <c r="D119" t="s">
        <v>164</v>
      </c>
    </row>
    <row r="120" spans="1:4">
      <c r="A120" s="5">
        <v>37</v>
      </c>
      <c r="B120" s="30">
        <v>1.1880815972222222E-2</v>
      </c>
      <c r="C120" t="s">
        <v>443</v>
      </c>
      <c r="D120" t="s">
        <v>5</v>
      </c>
    </row>
    <row r="121" spans="1:4">
      <c r="A121" s="5">
        <v>38</v>
      </c>
      <c r="B121" s="30">
        <v>1.266299189814815E-2</v>
      </c>
      <c r="C121" t="s">
        <v>444</v>
      </c>
      <c r="D121" t="s">
        <v>118</v>
      </c>
    </row>
    <row r="122" spans="1:4">
      <c r="A122" s="5">
        <v>39</v>
      </c>
      <c r="B122" s="30">
        <v>1.2690306712962963E-2</v>
      </c>
      <c r="C122" t="s">
        <v>445</v>
      </c>
      <c r="D122" t="s">
        <v>12</v>
      </c>
    </row>
    <row r="123" spans="1:4">
      <c r="A123" s="5">
        <v>40</v>
      </c>
      <c r="B123" s="30">
        <v>1.2856105324074074E-2</v>
      </c>
      <c r="C123" t="s">
        <v>446</v>
      </c>
      <c r="D123" t="s">
        <v>12</v>
      </c>
    </row>
    <row r="124" spans="1:4">
      <c r="A124" s="5">
        <v>41</v>
      </c>
      <c r="B124" s="30">
        <v>1.3238107638888889E-2</v>
      </c>
      <c r="C124" t="s">
        <v>447</v>
      </c>
      <c r="D124" t="s">
        <v>166</v>
      </c>
    </row>
    <row r="125" spans="1:4">
      <c r="A125" s="5"/>
      <c r="B125" s="30"/>
    </row>
    <row r="126" spans="1:4">
      <c r="A126" s="5"/>
      <c r="B126" s="19"/>
    </row>
    <row r="128" spans="1:4">
      <c r="A128" s="5" t="s">
        <v>15</v>
      </c>
    </row>
    <row r="129" spans="1:4">
      <c r="A129" s="5" t="s">
        <v>2</v>
      </c>
      <c r="B129" s="5" t="s">
        <v>207</v>
      </c>
      <c r="C129" s="5" t="s">
        <v>0</v>
      </c>
      <c r="D129" s="5" t="s">
        <v>1</v>
      </c>
    </row>
    <row r="130" spans="1:4">
      <c r="A130" s="5">
        <v>1</v>
      </c>
      <c r="B130" s="30">
        <v>7.124151234567902E-3</v>
      </c>
      <c r="C130" t="s">
        <v>29</v>
      </c>
      <c r="D130" t="s">
        <v>261</v>
      </c>
    </row>
    <row r="131" spans="1:4">
      <c r="A131" s="5">
        <v>2</v>
      </c>
      <c r="B131" s="30">
        <v>7.1622685185185183E-3</v>
      </c>
      <c r="C131" t="s">
        <v>187</v>
      </c>
      <c r="D131" t="s">
        <v>182</v>
      </c>
    </row>
    <row r="132" spans="1:4">
      <c r="A132" s="5">
        <v>3</v>
      </c>
      <c r="B132" s="30">
        <v>7.4717978395061726E-3</v>
      </c>
      <c r="C132" t="s">
        <v>318</v>
      </c>
      <c r="D132" t="s">
        <v>10</v>
      </c>
    </row>
    <row r="133" spans="1:4">
      <c r="A133" s="5">
        <v>4</v>
      </c>
      <c r="B133" s="30">
        <v>7.4865740740740734E-3</v>
      </c>
      <c r="C133" t="s">
        <v>39</v>
      </c>
      <c r="D133" t="s">
        <v>261</v>
      </c>
    </row>
    <row r="134" spans="1:4">
      <c r="A134" s="5">
        <v>5</v>
      </c>
      <c r="B134" s="30">
        <v>7.5022376543209873E-3</v>
      </c>
      <c r="C134" t="s">
        <v>259</v>
      </c>
      <c r="D134" t="s">
        <v>324</v>
      </c>
    </row>
    <row r="135" spans="1:4">
      <c r="A135" s="5">
        <v>6</v>
      </c>
      <c r="B135" s="30">
        <v>7.7111111111111104E-3</v>
      </c>
      <c r="C135" t="s">
        <v>474</v>
      </c>
      <c r="D135" t="s">
        <v>261</v>
      </c>
    </row>
    <row r="136" spans="1:4">
      <c r="A136" s="5">
        <v>7</v>
      </c>
      <c r="B136" s="30">
        <v>7.7550540123456782E-3</v>
      </c>
      <c r="C136" t="s">
        <v>475</v>
      </c>
      <c r="D136" t="s">
        <v>8</v>
      </c>
    </row>
    <row r="137" spans="1:4">
      <c r="A137" s="5">
        <v>8</v>
      </c>
      <c r="B137" s="30">
        <v>7.764699074074074E-3</v>
      </c>
      <c r="C137" t="s">
        <v>476</v>
      </c>
      <c r="D137" t="s">
        <v>11</v>
      </c>
    </row>
    <row r="138" spans="1:4">
      <c r="A138" s="5">
        <v>9</v>
      </c>
      <c r="B138" s="30">
        <v>7.8828703703703717E-3</v>
      </c>
      <c r="C138" t="s">
        <v>477</v>
      </c>
      <c r="D138" t="s">
        <v>8</v>
      </c>
    </row>
    <row r="139" spans="1:4">
      <c r="A139" s="5">
        <v>10</v>
      </c>
      <c r="B139" s="30">
        <v>7.9496527777777794E-3</v>
      </c>
      <c r="C139" t="s">
        <v>232</v>
      </c>
      <c r="D139" t="s">
        <v>12</v>
      </c>
    </row>
    <row r="140" spans="1:4">
      <c r="A140" s="5">
        <v>11</v>
      </c>
      <c r="B140" s="30">
        <v>8.0459104938271613E-3</v>
      </c>
      <c r="C140" t="s">
        <v>320</v>
      </c>
      <c r="D140" t="s">
        <v>6</v>
      </c>
    </row>
    <row r="141" spans="1:4">
      <c r="A141" s="5">
        <v>12</v>
      </c>
      <c r="B141" s="30">
        <v>8.0833719135802468E-3</v>
      </c>
      <c r="C141" t="s">
        <v>478</v>
      </c>
      <c r="D141" t="s">
        <v>166</v>
      </c>
    </row>
    <row r="142" spans="1:4">
      <c r="A142" s="5">
        <v>13</v>
      </c>
      <c r="B142" s="30">
        <v>8.0896219135802461E-3</v>
      </c>
      <c r="C142" t="s">
        <v>479</v>
      </c>
      <c r="D142" t="s">
        <v>261</v>
      </c>
    </row>
    <row r="143" spans="1:4">
      <c r="A143" s="5">
        <v>14</v>
      </c>
      <c r="B143" s="30">
        <v>8.0978009259259267E-3</v>
      </c>
      <c r="C143" t="s">
        <v>37</v>
      </c>
      <c r="D143" t="s">
        <v>3</v>
      </c>
    </row>
    <row r="144" spans="1:4">
      <c r="A144" s="5">
        <v>15</v>
      </c>
      <c r="B144" s="30">
        <v>8.1084490740740752E-3</v>
      </c>
      <c r="C144" t="s">
        <v>319</v>
      </c>
      <c r="D144" t="s">
        <v>6</v>
      </c>
    </row>
    <row r="145" spans="1:4">
      <c r="A145" s="5">
        <v>16</v>
      </c>
      <c r="B145" s="30">
        <v>8.1645061728395051E-3</v>
      </c>
      <c r="C145" t="s">
        <v>480</v>
      </c>
      <c r="D145" t="s">
        <v>182</v>
      </c>
    </row>
    <row r="146" spans="1:4">
      <c r="A146" s="5">
        <v>17</v>
      </c>
      <c r="B146" s="30">
        <v>8.1931327160493835E-3</v>
      </c>
      <c r="C146" t="s">
        <v>481</v>
      </c>
      <c r="D146" t="s">
        <v>182</v>
      </c>
    </row>
    <row r="147" spans="1:4">
      <c r="A147" s="5">
        <v>18</v>
      </c>
      <c r="B147" s="30">
        <v>8.2081018518518536E-3</v>
      </c>
      <c r="C147" t="s">
        <v>482</v>
      </c>
      <c r="D147" t="s">
        <v>261</v>
      </c>
    </row>
    <row r="148" spans="1:4">
      <c r="A148" s="5">
        <v>19</v>
      </c>
      <c r="B148" s="30">
        <v>8.2569444444444452E-3</v>
      </c>
      <c r="C148" t="s">
        <v>306</v>
      </c>
      <c r="D148" t="s">
        <v>5</v>
      </c>
    </row>
    <row r="149" spans="1:4">
      <c r="A149" s="5">
        <v>20</v>
      </c>
      <c r="B149" s="30">
        <v>8.3126157407407402E-3</v>
      </c>
      <c r="C149" t="s">
        <v>260</v>
      </c>
      <c r="D149" t="s">
        <v>7</v>
      </c>
    </row>
    <row r="150" spans="1:4">
      <c r="A150" s="5">
        <v>21</v>
      </c>
      <c r="B150" s="30">
        <v>8.3307484567901238E-3</v>
      </c>
      <c r="C150" t="s">
        <v>304</v>
      </c>
      <c r="D150" t="s">
        <v>7</v>
      </c>
    </row>
    <row r="151" spans="1:4">
      <c r="A151" s="5">
        <v>22</v>
      </c>
      <c r="B151" s="30">
        <v>8.511612654320988E-3</v>
      </c>
      <c r="C151" t="s">
        <v>244</v>
      </c>
      <c r="D151" t="s">
        <v>8</v>
      </c>
    </row>
    <row r="152" spans="1:4">
      <c r="A152" s="5">
        <v>23</v>
      </c>
      <c r="B152" s="30">
        <v>8.5275077160493831E-3</v>
      </c>
      <c r="C152" t="s">
        <v>321</v>
      </c>
      <c r="D152" t="s">
        <v>3</v>
      </c>
    </row>
    <row r="153" spans="1:4">
      <c r="A153" s="5">
        <v>24</v>
      </c>
      <c r="B153" s="30">
        <v>8.5836419753086424E-3</v>
      </c>
      <c r="C153" t="s">
        <v>483</v>
      </c>
      <c r="D153" t="s">
        <v>182</v>
      </c>
    </row>
    <row r="154" spans="1:4">
      <c r="A154" s="5">
        <v>25</v>
      </c>
      <c r="B154" s="30">
        <v>8.6291280864197531E-3</v>
      </c>
      <c r="C154" t="s">
        <v>484</v>
      </c>
      <c r="D154" t="s">
        <v>8</v>
      </c>
    </row>
    <row r="155" spans="1:4">
      <c r="A155" s="5">
        <v>26</v>
      </c>
      <c r="B155" s="30">
        <v>8.6378086419753083E-3</v>
      </c>
      <c r="C155" t="s">
        <v>243</v>
      </c>
      <c r="D155" t="s">
        <v>3</v>
      </c>
    </row>
    <row r="156" spans="1:4">
      <c r="A156" s="5">
        <v>27</v>
      </c>
      <c r="B156" s="30">
        <v>8.6687499999999994E-3</v>
      </c>
      <c r="C156" t="s">
        <v>485</v>
      </c>
      <c r="D156" t="s">
        <v>7</v>
      </c>
    </row>
    <row r="157" spans="1:4">
      <c r="A157" s="5">
        <v>28</v>
      </c>
      <c r="B157" s="30">
        <v>9.1766975308641974E-3</v>
      </c>
      <c r="C157" t="s">
        <v>486</v>
      </c>
      <c r="D157" t="s">
        <v>12</v>
      </c>
    </row>
    <row r="158" spans="1:4">
      <c r="A158" s="5">
        <v>29</v>
      </c>
      <c r="B158" s="30">
        <v>9.2722222222222216E-3</v>
      </c>
      <c r="C158" t="s">
        <v>487</v>
      </c>
      <c r="D158" t="s">
        <v>12</v>
      </c>
    </row>
    <row r="159" spans="1:4">
      <c r="A159" s="5">
        <v>30</v>
      </c>
      <c r="B159" s="30">
        <v>9.5889660493827158E-3</v>
      </c>
      <c r="C159" t="s">
        <v>488</v>
      </c>
      <c r="D159" t="s">
        <v>166</v>
      </c>
    </row>
    <row r="160" spans="1:4">
      <c r="A160" s="5">
        <v>31</v>
      </c>
      <c r="B160" s="30">
        <v>9.6085262345679007E-3</v>
      </c>
      <c r="C160" t="s">
        <v>489</v>
      </c>
      <c r="D160" t="s">
        <v>261</v>
      </c>
    </row>
    <row r="161" spans="1:4">
      <c r="A161" s="5">
        <v>32</v>
      </c>
      <c r="B161" s="30">
        <v>9.917978395061729E-3</v>
      </c>
      <c r="C161" t="s">
        <v>490</v>
      </c>
      <c r="D161" t="s">
        <v>5</v>
      </c>
    </row>
    <row r="162" spans="1:4">
      <c r="A162" s="5">
        <v>33</v>
      </c>
      <c r="B162" s="30">
        <v>1.0143981481481481E-2</v>
      </c>
      <c r="C162" t="s">
        <v>491</v>
      </c>
      <c r="D162" t="s">
        <v>118</v>
      </c>
    </row>
    <row r="163" spans="1:4">
      <c r="A163" s="5">
        <v>34</v>
      </c>
      <c r="B163" s="30">
        <v>1.0848804012345678E-2</v>
      </c>
      <c r="C163" t="s">
        <v>492</v>
      </c>
      <c r="D163" t="s">
        <v>327</v>
      </c>
    </row>
    <row r="164" spans="1:4">
      <c r="A164" s="5">
        <v>35</v>
      </c>
      <c r="B164" s="30">
        <v>1.1700154320987652E-2</v>
      </c>
      <c r="C164" t="s">
        <v>493</v>
      </c>
      <c r="D164" t="s">
        <v>166</v>
      </c>
    </row>
    <row r="165" spans="1:4">
      <c r="A165" s="5">
        <v>36</v>
      </c>
      <c r="B165" s="30">
        <v>1.2020756172839507E-2</v>
      </c>
      <c r="C165" t="s">
        <v>494</v>
      </c>
      <c r="D165" t="s">
        <v>327</v>
      </c>
    </row>
    <row r="166" spans="1:4">
      <c r="A166" s="5"/>
      <c r="B166" s="30"/>
    </row>
    <row r="167" spans="1:4">
      <c r="A167" s="5"/>
      <c r="B167" s="30"/>
    </row>
    <row r="168" spans="1:4">
      <c r="A168" s="5"/>
      <c r="B168" s="30"/>
    </row>
    <row r="169" spans="1:4">
      <c r="A169" s="5"/>
      <c r="B169" s="30"/>
    </row>
    <row r="170" spans="1:4">
      <c r="A170" s="5"/>
      <c r="B170" s="30"/>
    </row>
    <row r="171" spans="1:4">
      <c r="A171" s="5"/>
      <c r="B171" s="30"/>
    </row>
    <row r="172" spans="1:4">
      <c r="A172" s="5"/>
      <c r="B172" s="30"/>
    </row>
    <row r="173" spans="1:4">
      <c r="A173" s="5"/>
      <c r="B173" s="30"/>
    </row>
    <row r="174" spans="1:4">
      <c r="A174" s="5"/>
      <c r="B174" s="30"/>
    </row>
    <row r="175" spans="1:4">
      <c r="A175" s="5"/>
      <c r="B175" s="30"/>
    </row>
    <row r="176" spans="1:4">
      <c r="A176" s="5"/>
      <c r="B176" s="30"/>
    </row>
    <row r="177" spans="1:1">
      <c r="A177" s="5"/>
    </row>
  </sheetData>
  <dataValidations count="1">
    <dataValidation type="list" allowBlank="1" showInputMessage="1" showErrorMessage="1" sqref="D3:D41 D44:D177">
      <formula1>$Q$3:$Q$21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Q188"/>
  <sheetViews>
    <sheetView workbookViewId="0">
      <selection activeCell="S1" sqref="S1"/>
    </sheetView>
  </sheetViews>
  <sheetFormatPr defaultRowHeight="15"/>
  <cols>
    <col min="3" max="3" width="28.5703125" bestFit="1" customWidth="1"/>
    <col min="4" max="4" width="18.85546875" bestFit="1" customWidth="1"/>
    <col min="16" max="16" width="9.140625" customWidth="1"/>
    <col min="17" max="17" width="9.140625" hidden="1" customWidth="1"/>
  </cols>
  <sheetData>
    <row r="1" spans="1:17">
      <c r="A1" s="5" t="s">
        <v>412</v>
      </c>
      <c r="B1" s="5"/>
    </row>
    <row r="2" spans="1:17">
      <c r="A2" s="5" t="s">
        <v>2</v>
      </c>
      <c r="B2" s="5" t="s">
        <v>207</v>
      </c>
      <c r="C2" s="5" t="s">
        <v>0</v>
      </c>
      <c r="D2" s="5" t="s">
        <v>1</v>
      </c>
    </row>
    <row r="3" spans="1:17">
      <c r="A3" s="5">
        <v>1</v>
      </c>
      <c r="B3" s="31">
        <v>2.6023533950617285E-3</v>
      </c>
      <c r="C3" t="s">
        <v>365</v>
      </c>
      <c r="D3" t="s">
        <v>12</v>
      </c>
      <c r="F3" s="5"/>
      <c r="Q3" t="s">
        <v>8</v>
      </c>
    </row>
    <row r="4" spans="1:17">
      <c r="A4" s="5">
        <v>2</v>
      </c>
      <c r="B4" s="31">
        <v>2.6637345679012344E-3</v>
      </c>
      <c r="C4" t="s">
        <v>314</v>
      </c>
      <c r="D4" t="s">
        <v>116</v>
      </c>
      <c r="F4" s="5"/>
      <c r="Q4" t="s">
        <v>12</v>
      </c>
    </row>
    <row r="5" spans="1:17">
      <c r="A5" s="5">
        <v>3</v>
      </c>
      <c r="B5" s="31">
        <v>2.6931327160493825E-3</v>
      </c>
      <c r="C5" t="s">
        <v>366</v>
      </c>
      <c r="D5" t="s">
        <v>12</v>
      </c>
      <c r="F5" s="5"/>
      <c r="Q5" t="s">
        <v>6</v>
      </c>
    </row>
    <row r="6" spans="1:17">
      <c r="A6" s="5">
        <v>4</v>
      </c>
      <c r="B6" s="31">
        <v>2.7023919753086417E-3</v>
      </c>
      <c r="C6" t="s">
        <v>367</v>
      </c>
      <c r="D6" t="s">
        <v>8</v>
      </c>
      <c r="F6" s="5"/>
      <c r="Q6" t="s">
        <v>3</v>
      </c>
    </row>
    <row r="7" spans="1:17">
      <c r="A7" s="5">
        <v>5</v>
      </c>
      <c r="B7" s="31">
        <v>2.7456790123456792E-3</v>
      </c>
      <c r="C7" t="s">
        <v>300</v>
      </c>
      <c r="D7" t="s">
        <v>324</v>
      </c>
      <c r="F7" s="5"/>
      <c r="Q7" t="s">
        <v>324</v>
      </c>
    </row>
    <row r="8" spans="1:17">
      <c r="A8" s="5">
        <v>6</v>
      </c>
      <c r="B8" s="31">
        <v>2.7539737654320991E-3</v>
      </c>
      <c r="C8" t="s">
        <v>368</v>
      </c>
      <c r="D8" t="s">
        <v>8</v>
      </c>
      <c r="F8" s="5"/>
      <c r="Q8" t="s">
        <v>261</v>
      </c>
    </row>
    <row r="9" spans="1:17">
      <c r="A9" s="5">
        <v>7</v>
      </c>
      <c r="B9" s="31">
        <v>2.8016203703703705E-3</v>
      </c>
      <c r="C9" t="s">
        <v>369</v>
      </c>
      <c r="D9" t="s">
        <v>12</v>
      </c>
      <c r="F9" s="5"/>
      <c r="Q9" t="s">
        <v>40</v>
      </c>
    </row>
    <row r="10" spans="1:17">
      <c r="A10" s="5">
        <v>8</v>
      </c>
      <c r="B10" s="31">
        <v>2.8221064814814814E-3</v>
      </c>
      <c r="C10" t="s">
        <v>370</v>
      </c>
      <c r="D10" t="s">
        <v>164</v>
      </c>
      <c r="F10" s="5"/>
      <c r="Q10" t="s">
        <v>10</v>
      </c>
    </row>
    <row r="11" spans="1:17">
      <c r="A11" s="5">
        <v>9</v>
      </c>
      <c r="B11" s="31">
        <v>2.8558641975308641E-3</v>
      </c>
      <c r="C11" t="s">
        <v>371</v>
      </c>
      <c r="D11" t="s">
        <v>6</v>
      </c>
      <c r="F11" s="5"/>
      <c r="Q11" t="s">
        <v>7</v>
      </c>
    </row>
    <row r="12" spans="1:17">
      <c r="A12" s="5">
        <v>10</v>
      </c>
      <c r="B12" s="31">
        <v>2.8732253086419753E-3</v>
      </c>
      <c r="C12" t="s">
        <v>372</v>
      </c>
      <c r="D12" t="s">
        <v>12</v>
      </c>
      <c r="F12" s="5"/>
      <c r="Q12" t="s">
        <v>164</v>
      </c>
    </row>
    <row r="13" spans="1:17">
      <c r="A13" s="5">
        <v>11</v>
      </c>
      <c r="B13" s="31">
        <v>2.8868441358024691E-3</v>
      </c>
      <c r="C13" t="s">
        <v>373</v>
      </c>
      <c r="D13" t="s">
        <v>12</v>
      </c>
      <c r="Q13" t="s">
        <v>5</v>
      </c>
    </row>
    <row r="14" spans="1:17">
      <c r="A14" s="5">
        <v>12</v>
      </c>
      <c r="B14" s="31">
        <v>2.9011959876543213E-3</v>
      </c>
      <c r="C14" t="s">
        <v>374</v>
      </c>
      <c r="D14" t="s">
        <v>12</v>
      </c>
      <c r="Q14" t="s">
        <v>182</v>
      </c>
    </row>
    <row r="15" spans="1:17">
      <c r="A15" s="5">
        <v>13</v>
      </c>
      <c r="B15" s="31">
        <v>2.9204089506172839E-3</v>
      </c>
      <c r="C15" t="s">
        <v>375</v>
      </c>
      <c r="D15" t="s">
        <v>8</v>
      </c>
      <c r="Q15" t="s">
        <v>327</v>
      </c>
    </row>
    <row r="16" spans="1:17">
      <c r="A16" s="5">
        <v>14</v>
      </c>
      <c r="B16" s="31">
        <v>2.9432870370370372E-3</v>
      </c>
      <c r="C16" t="s">
        <v>376</v>
      </c>
      <c r="D16" t="s">
        <v>12</v>
      </c>
      <c r="Q16" t="s">
        <v>11</v>
      </c>
    </row>
    <row r="17" spans="1:17">
      <c r="A17" s="20">
        <v>15</v>
      </c>
      <c r="B17" s="31">
        <v>2.9932870370370369E-3</v>
      </c>
      <c r="C17" t="s">
        <v>377</v>
      </c>
      <c r="D17" t="s">
        <v>6</v>
      </c>
      <c r="F17" s="21"/>
      <c r="Q17" t="s">
        <v>165</v>
      </c>
    </row>
    <row r="18" spans="1:17">
      <c r="A18" s="20">
        <v>16</v>
      </c>
      <c r="B18" s="31">
        <v>3.0045524691358024E-3</v>
      </c>
      <c r="C18" t="s">
        <v>378</v>
      </c>
      <c r="D18" t="s">
        <v>11</v>
      </c>
      <c r="Q18" t="s">
        <v>116</v>
      </c>
    </row>
    <row r="19" spans="1:17">
      <c r="A19" s="5">
        <v>17</v>
      </c>
      <c r="B19" s="31">
        <v>3.0086805555555557E-3</v>
      </c>
      <c r="C19" t="s">
        <v>379</v>
      </c>
      <c r="D19" t="s">
        <v>12</v>
      </c>
      <c r="Q19" t="s">
        <v>118</v>
      </c>
    </row>
    <row r="20" spans="1:17">
      <c r="A20" s="5">
        <v>18</v>
      </c>
      <c r="B20" s="31">
        <v>3.058757716049383E-3</v>
      </c>
      <c r="C20" t="s">
        <v>380</v>
      </c>
      <c r="D20" t="s">
        <v>12</v>
      </c>
      <c r="Q20" t="s">
        <v>117</v>
      </c>
    </row>
    <row r="21" spans="1:17">
      <c r="A21" s="5">
        <v>19</v>
      </c>
      <c r="B21" s="31">
        <v>3.0706404320987647E-3</v>
      </c>
      <c r="C21" t="s">
        <v>381</v>
      </c>
      <c r="D21" t="s">
        <v>12</v>
      </c>
      <c r="Q21" t="s">
        <v>166</v>
      </c>
    </row>
    <row r="22" spans="1:17">
      <c r="A22" s="5">
        <v>20</v>
      </c>
      <c r="B22" s="31">
        <v>3.0829861111111114E-3</v>
      </c>
      <c r="C22" t="s">
        <v>382</v>
      </c>
      <c r="D22" t="s">
        <v>8</v>
      </c>
    </row>
    <row r="23" spans="1:17">
      <c r="A23" s="5">
        <v>21</v>
      </c>
      <c r="B23" s="31">
        <v>3.1256172839506172E-3</v>
      </c>
      <c r="C23" t="s">
        <v>383</v>
      </c>
      <c r="D23" t="s">
        <v>8</v>
      </c>
    </row>
    <row r="24" spans="1:17">
      <c r="A24" s="5">
        <v>22</v>
      </c>
      <c r="B24" s="31">
        <v>3.1986111111111117E-3</v>
      </c>
      <c r="C24" t="s">
        <v>384</v>
      </c>
      <c r="D24" t="s">
        <v>12</v>
      </c>
    </row>
    <row r="25" spans="1:17">
      <c r="A25" s="5">
        <v>23</v>
      </c>
      <c r="B25" s="31">
        <v>3.319097222222222E-3</v>
      </c>
      <c r="C25" t="s">
        <v>385</v>
      </c>
      <c r="D25" t="s">
        <v>5</v>
      </c>
    </row>
    <row r="26" spans="1:17">
      <c r="A26" s="5">
        <v>24</v>
      </c>
      <c r="B26" s="31">
        <v>3.3550540123456784E-3</v>
      </c>
      <c r="C26" t="s">
        <v>386</v>
      </c>
      <c r="D26" t="s">
        <v>12</v>
      </c>
    </row>
    <row r="27" spans="1:17">
      <c r="A27" s="5">
        <v>25</v>
      </c>
      <c r="B27" s="31">
        <v>3.4670910493827165E-3</v>
      </c>
      <c r="C27" t="s">
        <v>387</v>
      </c>
      <c r="D27" t="s">
        <v>182</v>
      </c>
    </row>
    <row r="28" spans="1:17">
      <c r="A28" s="5">
        <v>26</v>
      </c>
      <c r="B28" s="31">
        <v>3.5846836419753084E-3</v>
      </c>
      <c r="C28" t="s">
        <v>388</v>
      </c>
      <c r="D28" t="s">
        <v>3</v>
      </c>
    </row>
    <row r="29" spans="1:17">
      <c r="A29" s="5">
        <v>27</v>
      </c>
      <c r="B29" s="31">
        <v>3.5977623456790123E-3</v>
      </c>
      <c r="C29" t="s">
        <v>389</v>
      </c>
      <c r="D29" t="s">
        <v>12</v>
      </c>
    </row>
    <row r="30" spans="1:17">
      <c r="A30" s="5">
        <v>28</v>
      </c>
      <c r="B30" s="31">
        <v>3.6252314814814814E-3</v>
      </c>
      <c r="C30" t="s">
        <v>390</v>
      </c>
      <c r="D30" t="s">
        <v>327</v>
      </c>
    </row>
    <row r="31" spans="1:17">
      <c r="A31" s="5">
        <v>29</v>
      </c>
      <c r="B31" s="31">
        <v>3.668942901234568E-3</v>
      </c>
      <c r="C31" t="s">
        <v>391</v>
      </c>
      <c r="D31" t="s">
        <v>165</v>
      </c>
    </row>
    <row r="32" spans="1:17">
      <c r="A32" s="5">
        <v>30</v>
      </c>
      <c r="B32" s="31">
        <v>3.8119984567901231E-3</v>
      </c>
      <c r="C32" t="s">
        <v>392</v>
      </c>
      <c r="D32" t="s">
        <v>165</v>
      </c>
    </row>
    <row r="33" spans="1:4">
      <c r="A33" s="5">
        <v>31</v>
      </c>
      <c r="B33" s="31">
        <v>3.9060185185185183E-3</v>
      </c>
      <c r="C33" t="s">
        <v>302</v>
      </c>
      <c r="D33" t="s">
        <v>324</v>
      </c>
    </row>
    <row r="34" spans="1:4">
      <c r="A34" s="5">
        <v>32</v>
      </c>
      <c r="B34" s="31">
        <v>3.9969907407407411E-3</v>
      </c>
      <c r="C34" t="s">
        <v>393</v>
      </c>
      <c r="D34" t="s">
        <v>324</v>
      </c>
    </row>
    <row r="35" spans="1:4">
      <c r="A35" s="5">
        <v>33</v>
      </c>
      <c r="B35" s="31">
        <v>4.0313657407407407E-3</v>
      </c>
      <c r="C35" t="s">
        <v>394</v>
      </c>
      <c r="D35" t="s">
        <v>10</v>
      </c>
    </row>
    <row r="36" spans="1:4">
      <c r="A36" s="5">
        <v>34</v>
      </c>
      <c r="B36" s="31">
        <v>4.4729552469135797E-3</v>
      </c>
      <c r="C36" t="s">
        <v>395</v>
      </c>
      <c r="D36" t="s">
        <v>40</v>
      </c>
    </row>
    <row r="37" spans="1:4">
      <c r="A37" s="5">
        <v>35</v>
      </c>
      <c r="B37" s="31">
        <v>4.6624228395061732E-3</v>
      </c>
      <c r="C37" t="s">
        <v>396</v>
      </c>
      <c r="D37" t="s">
        <v>165</v>
      </c>
    </row>
    <row r="38" spans="1:4">
      <c r="A38" s="5"/>
      <c r="B38" s="31"/>
    </row>
    <row r="39" spans="1:4">
      <c r="A39" s="5"/>
      <c r="B39" s="31"/>
    </row>
    <row r="40" spans="1:4">
      <c r="A40" s="5" t="s">
        <v>326</v>
      </c>
      <c r="B40" s="5"/>
    </row>
    <row r="41" spans="1:4">
      <c r="A41" s="5" t="s">
        <v>2</v>
      </c>
      <c r="B41" s="5" t="s">
        <v>207</v>
      </c>
      <c r="C41" s="5" t="s">
        <v>0</v>
      </c>
      <c r="D41" s="5" t="s">
        <v>1</v>
      </c>
    </row>
    <row r="42" spans="1:4">
      <c r="A42" s="5">
        <v>1</v>
      </c>
      <c r="B42" s="31">
        <v>2.4012345679012346E-3</v>
      </c>
      <c r="C42" t="s">
        <v>221</v>
      </c>
      <c r="D42" t="s">
        <v>324</v>
      </c>
    </row>
    <row r="43" spans="1:4">
      <c r="A43" s="5">
        <f ca="1">A42+1</f>
        <v>2</v>
      </c>
      <c r="B43" s="31">
        <v>2.450848765432099E-3</v>
      </c>
      <c r="C43" t="s">
        <v>256</v>
      </c>
      <c r="D43" t="s">
        <v>6</v>
      </c>
    </row>
    <row r="44" spans="1:4">
      <c r="A44" s="5">
        <f t="shared" ref="A44:A72" ca="1" si="0">A43+1</f>
        <v>3</v>
      </c>
      <c r="B44" s="31">
        <v>2.5147762345679014E-3</v>
      </c>
      <c r="C44" t="s">
        <v>413</v>
      </c>
      <c r="D44" t="s">
        <v>7</v>
      </c>
    </row>
    <row r="45" spans="1:4">
      <c r="A45" s="5">
        <f t="shared" ca="1" si="0"/>
        <v>4</v>
      </c>
      <c r="B45" s="31">
        <v>2.7326388888888886E-3</v>
      </c>
      <c r="C45" t="s">
        <v>292</v>
      </c>
      <c r="D45" t="s">
        <v>164</v>
      </c>
    </row>
    <row r="46" spans="1:4">
      <c r="A46" s="5">
        <f t="shared" ca="1" si="0"/>
        <v>5</v>
      </c>
      <c r="B46" s="31">
        <v>2.749228395061728E-3</v>
      </c>
      <c r="C46" t="s">
        <v>414</v>
      </c>
      <c r="D46" t="s">
        <v>12</v>
      </c>
    </row>
    <row r="47" spans="1:4">
      <c r="A47" s="5">
        <f t="shared" ca="1" si="0"/>
        <v>6</v>
      </c>
      <c r="B47" s="31">
        <v>2.7921296296296292E-3</v>
      </c>
      <c r="C47" t="s">
        <v>415</v>
      </c>
      <c r="D47" t="s">
        <v>165</v>
      </c>
    </row>
    <row r="48" spans="1:4">
      <c r="A48" s="5">
        <f t="shared" ca="1" si="0"/>
        <v>7</v>
      </c>
      <c r="B48" s="31">
        <v>2.8013888888888893E-3</v>
      </c>
      <c r="C48" t="s">
        <v>297</v>
      </c>
      <c r="D48" t="s">
        <v>7</v>
      </c>
    </row>
    <row r="49" spans="1:4">
      <c r="A49" s="5">
        <f t="shared" ca="1" si="0"/>
        <v>8</v>
      </c>
      <c r="B49" s="31">
        <v>2.8047453703703706E-3</v>
      </c>
      <c r="C49" t="s">
        <v>293</v>
      </c>
      <c r="D49" t="s">
        <v>12</v>
      </c>
    </row>
    <row r="50" spans="1:4">
      <c r="A50" s="5">
        <f t="shared" ca="1" si="0"/>
        <v>9</v>
      </c>
      <c r="B50" s="31">
        <v>2.8071373456790127E-3</v>
      </c>
      <c r="C50" t="s">
        <v>416</v>
      </c>
      <c r="D50" t="s">
        <v>7</v>
      </c>
    </row>
    <row r="51" spans="1:4">
      <c r="A51" s="5">
        <f t="shared" ca="1" si="0"/>
        <v>10</v>
      </c>
      <c r="B51" s="31">
        <v>2.8315200617283951E-3</v>
      </c>
      <c r="C51" t="s">
        <v>294</v>
      </c>
      <c r="D51" t="s">
        <v>164</v>
      </c>
    </row>
    <row r="52" spans="1:4">
      <c r="A52" s="5">
        <f t="shared" ca="1" si="0"/>
        <v>11</v>
      </c>
      <c r="B52" s="31">
        <v>2.8398533950617279E-3</v>
      </c>
      <c r="C52" t="s">
        <v>417</v>
      </c>
      <c r="D52" t="s">
        <v>40</v>
      </c>
    </row>
    <row r="53" spans="1:4">
      <c r="A53" s="5">
        <f t="shared" ca="1" si="0"/>
        <v>12</v>
      </c>
      <c r="B53" s="31">
        <v>2.8519675925925921E-3</v>
      </c>
      <c r="C53" t="s">
        <v>418</v>
      </c>
      <c r="D53" t="s">
        <v>118</v>
      </c>
    </row>
    <row r="54" spans="1:4">
      <c r="A54" s="5">
        <f t="shared" ca="1" si="0"/>
        <v>13</v>
      </c>
      <c r="B54" s="31">
        <v>2.8573302469135798E-3</v>
      </c>
      <c r="C54" t="s">
        <v>299</v>
      </c>
      <c r="D54" t="s">
        <v>5</v>
      </c>
    </row>
    <row r="55" spans="1:4">
      <c r="A55" s="5">
        <f t="shared" ca="1" si="0"/>
        <v>14</v>
      </c>
      <c r="B55" s="31">
        <v>2.9128086419753087E-3</v>
      </c>
      <c r="C55" t="s">
        <v>296</v>
      </c>
      <c r="D55" t="s">
        <v>165</v>
      </c>
    </row>
    <row r="56" spans="1:4">
      <c r="A56" s="5">
        <f t="shared" ca="1" si="0"/>
        <v>15</v>
      </c>
      <c r="B56" s="31">
        <v>2.988773148148148E-3</v>
      </c>
      <c r="C56" t="s">
        <v>419</v>
      </c>
      <c r="D56" t="s">
        <v>12</v>
      </c>
    </row>
    <row r="57" spans="1:4">
      <c r="A57" s="5">
        <f t="shared" ca="1" si="0"/>
        <v>16</v>
      </c>
      <c r="B57" s="31">
        <v>3.0489197530864198E-3</v>
      </c>
      <c r="C57" t="s">
        <v>420</v>
      </c>
      <c r="D57" t="s">
        <v>5</v>
      </c>
    </row>
    <row r="58" spans="1:4">
      <c r="A58" s="5">
        <f t="shared" ca="1" si="0"/>
        <v>17</v>
      </c>
      <c r="B58" s="31">
        <v>3.1135802469135798E-3</v>
      </c>
      <c r="C58" t="s">
        <v>421</v>
      </c>
      <c r="D58" t="s">
        <v>12</v>
      </c>
    </row>
    <row r="59" spans="1:4">
      <c r="A59" s="5">
        <f t="shared" ca="1" si="0"/>
        <v>18</v>
      </c>
      <c r="B59" s="31">
        <v>3.1312499999999999E-3</v>
      </c>
      <c r="C59" t="s">
        <v>422</v>
      </c>
      <c r="D59" t="s">
        <v>12</v>
      </c>
    </row>
    <row r="60" spans="1:4">
      <c r="A60" s="5">
        <f t="shared" ca="1" si="0"/>
        <v>19</v>
      </c>
      <c r="B60" s="31">
        <v>3.1478009259259259E-3</v>
      </c>
      <c r="C60" t="s">
        <v>301</v>
      </c>
      <c r="D60" t="s">
        <v>3</v>
      </c>
    </row>
    <row r="61" spans="1:4">
      <c r="A61" s="5">
        <f t="shared" ca="1" si="0"/>
        <v>20</v>
      </c>
      <c r="B61" s="31">
        <v>3.1561342592592591E-3</v>
      </c>
      <c r="C61" t="s">
        <v>229</v>
      </c>
      <c r="D61" t="s">
        <v>164</v>
      </c>
    </row>
    <row r="62" spans="1:4">
      <c r="A62" s="5">
        <f t="shared" ca="1" si="0"/>
        <v>21</v>
      </c>
      <c r="B62" s="31">
        <v>3.1555169753086421E-3</v>
      </c>
      <c r="C62" t="s">
        <v>423</v>
      </c>
      <c r="D62" t="s">
        <v>182</v>
      </c>
    </row>
    <row r="63" spans="1:4">
      <c r="A63" s="5">
        <f t="shared" ca="1" si="0"/>
        <v>22</v>
      </c>
      <c r="B63" s="31">
        <v>3.2876929012345679E-3</v>
      </c>
      <c r="C63" t="s">
        <v>424</v>
      </c>
      <c r="D63" t="s">
        <v>5</v>
      </c>
    </row>
    <row r="64" spans="1:4">
      <c r="A64" s="5">
        <f t="shared" ca="1" si="0"/>
        <v>23</v>
      </c>
      <c r="B64" s="31">
        <v>3.3750385802469134E-3</v>
      </c>
      <c r="C64" t="s">
        <v>425</v>
      </c>
      <c r="D64" t="s">
        <v>118</v>
      </c>
    </row>
    <row r="65" spans="1:4">
      <c r="A65" s="5">
        <f t="shared" ca="1" si="0"/>
        <v>24</v>
      </c>
      <c r="B65" s="31">
        <v>3.4131172839506172E-3</v>
      </c>
      <c r="C65" t="s">
        <v>426</v>
      </c>
      <c r="D65" t="s">
        <v>12</v>
      </c>
    </row>
    <row r="66" spans="1:4">
      <c r="A66" s="5">
        <f t="shared" ca="1" si="0"/>
        <v>25</v>
      </c>
      <c r="B66" s="31">
        <v>3.4256172839506175E-3</v>
      </c>
      <c r="C66" t="s">
        <v>298</v>
      </c>
      <c r="D66" t="s">
        <v>12</v>
      </c>
    </row>
    <row r="67" spans="1:4">
      <c r="A67" s="5">
        <f t="shared" ca="1" si="0"/>
        <v>26</v>
      </c>
      <c r="B67" s="31">
        <v>3.4320216049382717E-3</v>
      </c>
      <c r="C67" t="s">
        <v>427</v>
      </c>
      <c r="D67" t="s">
        <v>12</v>
      </c>
    </row>
    <row r="68" spans="1:4">
      <c r="A68" s="5">
        <f t="shared" ca="1" si="0"/>
        <v>27</v>
      </c>
      <c r="B68" s="31">
        <v>3.4962962962962964E-3</v>
      </c>
      <c r="C68" t="s">
        <v>428</v>
      </c>
      <c r="D68" t="s">
        <v>40</v>
      </c>
    </row>
    <row r="69" spans="1:4">
      <c r="A69" s="5">
        <f t="shared" ca="1" si="0"/>
        <v>28</v>
      </c>
      <c r="B69" s="31">
        <v>3.5005787037037041E-3</v>
      </c>
      <c r="C69" t="s">
        <v>429</v>
      </c>
      <c r="D69" t="s">
        <v>327</v>
      </c>
    </row>
    <row r="70" spans="1:4">
      <c r="A70" s="5">
        <f t="shared" ca="1" si="0"/>
        <v>29</v>
      </c>
      <c r="B70" s="31">
        <v>3.5331018518518515E-3</v>
      </c>
      <c r="C70" t="s">
        <v>430</v>
      </c>
      <c r="D70" t="s">
        <v>5</v>
      </c>
    </row>
    <row r="71" spans="1:4">
      <c r="A71" s="5">
        <f t="shared" ca="1" si="0"/>
        <v>30</v>
      </c>
      <c r="B71" s="31">
        <v>3.5521604938271605E-3</v>
      </c>
      <c r="C71" t="s">
        <v>303</v>
      </c>
      <c r="D71" t="s">
        <v>165</v>
      </c>
    </row>
    <row r="72" spans="1:4">
      <c r="A72" s="5">
        <f t="shared" ca="1" si="0"/>
        <v>31</v>
      </c>
      <c r="B72" s="31">
        <v>3.5814814814814819E-3</v>
      </c>
      <c r="C72" t="s">
        <v>431</v>
      </c>
      <c r="D72" t="s">
        <v>12</v>
      </c>
    </row>
    <row r="73" spans="1:4">
      <c r="A73" s="5"/>
      <c r="B73" s="31"/>
    </row>
    <row r="76" spans="1:4">
      <c r="A76" s="5" t="s">
        <v>17</v>
      </c>
    </row>
    <row r="77" spans="1:4">
      <c r="A77" s="5" t="s">
        <v>2</v>
      </c>
      <c r="B77" s="5" t="s">
        <v>207</v>
      </c>
      <c r="C77" s="5" t="s">
        <v>0</v>
      </c>
      <c r="D77" s="5" t="s">
        <v>1</v>
      </c>
    </row>
    <row r="78" spans="1:4">
      <c r="A78" s="5">
        <v>1</v>
      </c>
      <c r="B78" s="30">
        <v>6.0071759259259254E-3</v>
      </c>
      <c r="C78" t="s">
        <v>129</v>
      </c>
      <c r="D78" t="s">
        <v>12</v>
      </c>
    </row>
    <row r="79" spans="1:4">
      <c r="A79" s="5">
        <v>2</v>
      </c>
      <c r="B79" s="30">
        <v>6.014814814814814E-3</v>
      </c>
      <c r="C79" t="s">
        <v>255</v>
      </c>
      <c r="D79" t="s">
        <v>40</v>
      </c>
    </row>
    <row r="80" spans="1:4">
      <c r="A80" s="5">
        <v>3</v>
      </c>
      <c r="B80" s="30">
        <v>6.176157407407408E-3</v>
      </c>
      <c r="C80" t="s">
        <v>223</v>
      </c>
      <c r="D80" t="s">
        <v>8</v>
      </c>
    </row>
    <row r="81" spans="1:4">
      <c r="A81" s="5">
        <v>4</v>
      </c>
      <c r="B81" s="30">
        <v>6.2478395061728404E-3</v>
      </c>
      <c r="C81" t="s">
        <v>180</v>
      </c>
      <c r="D81" t="s">
        <v>3</v>
      </c>
    </row>
    <row r="82" spans="1:4">
      <c r="A82" s="5">
        <v>5</v>
      </c>
      <c r="B82" s="30">
        <v>6.3426311728395071E-3</v>
      </c>
      <c r="C82" t="s">
        <v>222</v>
      </c>
      <c r="D82" t="s">
        <v>6</v>
      </c>
    </row>
    <row r="83" spans="1:4">
      <c r="A83" s="5">
        <v>6</v>
      </c>
      <c r="B83" s="30">
        <v>6.3653163580246917E-3</v>
      </c>
      <c r="C83" t="s">
        <v>55</v>
      </c>
      <c r="D83" t="s">
        <v>324</v>
      </c>
    </row>
    <row r="84" spans="1:4">
      <c r="A84" s="5">
        <v>7</v>
      </c>
      <c r="B84" s="30">
        <v>6.5393904320987656E-3</v>
      </c>
      <c r="C84" t="s">
        <v>288</v>
      </c>
      <c r="D84" t="s">
        <v>6</v>
      </c>
    </row>
    <row r="85" spans="1:4">
      <c r="A85" s="5">
        <v>8</v>
      </c>
      <c r="B85" s="30">
        <v>6.6659722222222224E-3</v>
      </c>
      <c r="C85" t="s">
        <v>289</v>
      </c>
      <c r="D85" t="s">
        <v>3</v>
      </c>
    </row>
    <row r="86" spans="1:4">
      <c r="A86" s="5">
        <v>9</v>
      </c>
      <c r="B86" s="30">
        <v>6.6824845679012345E-3</v>
      </c>
      <c r="C86" t="s">
        <v>455</v>
      </c>
      <c r="D86" t="s">
        <v>6</v>
      </c>
    </row>
    <row r="87" spans="1:4">
      <c r="A87" s="5">
        <v>10</v>
      </c>
      <c r="B87" s="30">
        <v>6.6915895061728401E-3</v>
      </c>
      <c r="C87" t="s">
        <v>311</v>
      </c>
      <c r="D87" t="s">
        <v>12</v>
      </c>
    </row>
    <row r="88" spans="1:4">
      <c r="A88" s="5">
        <v>11</v>
      </c>
      <c r="B88" s="30">
        <v>6.7376543209876549E-3</v>
      </c>
      <c r="C88" t="s">
        <v>456</v>
      </c>
      <c r="D88" t="s">
        <v>12</v>
      </c>
    </row>
    <row r="89" spans="1:4">
      <c r="A89" s="5">
        <v>12</v>
      </c>
      <c r="B89" s="30">
        <v>6.7447145061728395E-3</v>
      </c>
      <c r="C89" t="s">
        <v>290</v>
      </c>
      <c r="D89" t="s">
        <v>11</v>
      </c>
    </row>
    <row r="90" spans="1:4">
      <c r="A90" s="5">
        <v>13</v>
      </c>
      <c r="B90" s="30">
        <v>6.7548611111111108E-3</v>
      </c>
      <c r="C90" t="s">
        <v>181</v>
      </c>
      <c r="D90" t="s">
        <v>182</v>
      </c>
    </row>
    <row r="91" spans="1:4">
      <c r="A91" s="5">
        <v>14</v>
      </c>
      <c r="B91" s="30">
        <v>6.7750385802469136E-3</v>
      </c>
      <c r="C91" t="s">
        <v>457</v>
      </c>
      <c r="D91" t="s">
        <v>6</v>
      </c>
    </row>
    <row r="92" spans="1:4">
      <c r="A92" s="5">
        <v>15</v>
      </c>
      <c r="B92" s="30">
        <v>6.8423611111111107E-3</v>
      </c>
      <c r="C92" t="s">
        <v>458</v>
      </c>
      <c r="D92" t="s">
        <v>11</v>
      </c>
    </row>
    <row r="93" spans="1:4">
      <c r="A93" s="5">
        <v>16</v>
      </c>
      <c r="B93" s="30">
        <v>7.0025077160493819E-3</v>
      </c>
      <c r="C93" t="s">
        <v>312</v>
      </c>
      <c r="D93" t="s">
        <v>182</v>
      </c>
    </row>
    <row r="94" spans="1:4">
      <c r="A94" s="5">
        <v>17</v>
      </c>
      <c r="B94" s="30">
        <v>7.0351466049382722E-3</v>
      </c>
      <c r="C94" t="s">
        <v>459</v>
      </c>
      <c r="D94" t="s">
        <v>182</v>
      </c>
    </row>
    <row r="95" spans="1:4">
      <c r="A95" s="5">
        <v>18</v>
      </c>
      <c r="B95" s="30">
        <v>7.0647762345679007E-3</v>
      </c>
      <c r="C95" t="s">
        <v>224</v>
      </c>
      <c r="D95" t="s">
        <v>3</v>
      </c>
    </row>
    <row r="96" spans="1:4">
      <c r="A96" s="5">
        <v>19</v>
      </c>
      <c r="B96" s="30">
        <v>7.0816743827160494E-3</v>
      </c>
      <c r="C96" t="s">
        <v>460</v>
      </c>
      <c r="D96" t="s">
        <v>6</v>
      </c>
    </row>
    <row r="97" spans="1:8">
      <c r="A97" s="5">
        <v>20</v>
      </c>
      <c r="B97" s="30">
        <v>7.0990740740740745E-3</v>
      </c>
      <c r="C97" t="s">
        <v>461</v>
      </c>
      <c r="D97" t="s">
        <v>5</v>
      </c>
    </row>
    <row r="98" spans="1:8">
      <c r="A98" s="5">
        <v>21</v>
      </c>
      <c r="B98" s="30">
        <v>7.1139274691358022E-3</v>
      </c>
      <c r="C98" t="s">
        <v>462</v>
      </c>
      <c r="D98" t="s">
        <v>165</v>
      </c>
    </row>
    <row r="99" spans="1:8">
      <c r="A99" s="5">
        <v>22</v>
      </c>
      <c r="B99" s="30">
        <v>7.1658179012345675E-3</v>
      </c>
      <c r="C99" t="s">
        <v>227</v>
      </c>
      <c r="D99" t="s">
        <v>164</v>
      </c>
      <c r="G99" s="21"/>
      <c r="H99" s="21"/>
    </row>
    <row r="100" spans="1:8">
      <c r="A100" s="5">
        <v>23</v>
      </c>
      <c r="B100" s="30">
        <v>7.2042052469135807E-3</v>
      </c>
      <c r="C100" t="s">
        <v>463</v>
      </c>
      <c r="D100" t="s">
        <v>10</v>
      </c>
    </row>
    <row r="101" spans="1:8">
      <c r="A101" s="5">
        <v>24</v>
      </c>
      <c r="B101" s="30">
        <v>7.2206790123456798E-3</v>
      </c>
      <c r="C101" t="s">
        <v>315</v>
      </c>
      <c r="D101" t="s">
        <v>3</v>
      </c>
    </row>
    <row r="102" spans="1:8">
      <c r="A102" s="5">
        <v>25</v>
      </c>
      <c r="B102" s="30">
        <v>7.242631172839506E-3</v>
      </c>
      <c r="C102" t="s">
        <v>464</v>
      </c>
      <c r="D102" t="s">
        <v>11</v>
      </c>
    </row>
    <row r="103" spans="1:8">
      <c r="A103" s="5">
        <v>26</v>
      </c>
      <c r="B103" s="30">
        <v>7.2483796296296298E-3</v>
      </c>
      <c r="C103" t="s">
        <v>295</v>
      </c>
      <c r="D103" t="s">
        <v>164</v>
      </c>
    </row>
    <row r="104" spans="1:8">
      <c r="A104" s="5">
        <v>27</v>
      </c>
      <c r="B104" s="30">
        <v>7.2531249999999992E-3</v>
      </c>
      <c r="C104" t="s">
        <v>465</v>
      </c>
      <c r="D104" t="s">
        <v>182</v>
      </c>
    </row>
    <row r="105" spans="1:8">
      <c r="A105" s="5">
        <v>28</v>
      </c>
      <c r="B105" s="30">
        <v>7.4410493827160489E-3</v>
      </c>
      <c r="C105" t="s">
        <v>291</v>
      </c>
      <c r="D105" t="s">
        <v>12</v>
      </c>
    </row>
    <row r="106" spans="1:8">
      <c r="A106" s="5">
        <v>29</v>
      </c>
      <c r="B106" s="30">
        <v>7.4863425925925922E-3</v>
      </c>
      <c r="C106" t="s">
        <v>466</v>
      </c>
      <c r="D106" t="s">
        <v>5</v>
      </c>
    </row>
    <row r="107" spans="1:8">
      <c r="A107" s="5">
        <v>30</v>
      </c>
      <c r="B107" s="30">
        <v>7.5235339506172843E-3</v>
      </c>
      <c r="C107" t="s">
        <v>467</v>
      </c>
      <c r="D107" t="s">
        <v>8</v>
      </c>
    </row>
    <row r="108" spans="1:8">
      <c r="A108" s="5">
        <v>31</v>
      </c>
      <c r="B108" s="30">
        <v>7.5853395061728397E-3</v>
      </c>
      <c r="C108" t="s">
        <v>226</v>
      </c>
      <c r="D108" t="s">
        <v>6</v>
      </c>
    </row>
    <row r="109" spans="1:8">
      <c r="A109" s="5">
        <v>32</v>
      </c>
      <c r="B109" s="30">
        <v>7.6293981481481482E-3</v>
      </c>
      <c r="C109" t="s">
        <v>228</v>
      </c>
      <c r="D109" t="s">
        <v>8</v>
      </c>
    </row>
    <row r="110" spans="1:8">
      <c r="A110" s="5">
        <v>33</v>
      </c>
      <c r="B110" s="30">
        <v>7.7483410493827155E-3</v>
      </c>
      <c r="C110" t="s">
        <v>468</v>
      </c>
      <c r="D110" t="s">
        <v>182</v>
      </c>
    </row>
    <row r="111" spans="1:8">
      <c r="A111" s="5">
        <v>34</v>
      </c>
      <c r="B111" s="30">
        <v>7.8728009259259255E-3</v>
      </c>
      <c r="C111" t="s">
        <v>469</v>
      </c>
      <c r="D111" t="s">
        <v>116</v>
      </c>
    </row>
    <row r="112" spans="1:8">
      <c r="A112" s="5">
        <v>35</v>
      </c>
      <c r="B112" s="30">
        <v>7.8977237654321002E-3</v>
      </c>
      <c r="C112" t="s">
        <v>230</v>
      </c>
      <c r="D112" t="s">
        <v>12</v>
      </c>
    </row>
    <row r="113" spans="1:4">
      <c r="A113" s="5">
        <v>36</v>
      </c>
      <c r="B113" s="30">
        <v>7.9643132716049388E-3</v>
      </c>
      <c r="C113" t="s">
        <v>470</v>
      </c>
      <c r="D113" t="s">
        <v>327</v>
      </c>
    </row>
    <row r="114" spans="1:4">
      <c r="A114" s="5">
        <v>37</v>
      </c>
      <c r="B114" s="30">
        <v>8.0800540123456797E-3</v>
      </c>
      <c r="C114" t="s">
        <v>471</v>
      </c>
      <c r="D114" t="s">
        <v>166</v>
      </c>
    </row>
    <row r="115" spans="1:4">
      <c r="A115" s="5">
        <v>38</v>
      </c>
      <c r="B115" s="30">
        <v>8.2129243827160497E-3</v>
      </c>
      <c r="C115" t="s">
        <v>225</v>
      </c>
      <c r="D115" t="s">
        <v>182</v>
      </c>
    </row>
    <row r="116" spans="1:4">
      <c r="A116" s="5">
        <v>39</v>
      </c>
      <c r="B116" s="30">
        <v>8.3598765432098768E-3</v>
      </c>
      <c r="C116" t="s">
        <v>472</v>
      </c>
      <c r="D116" t="s">
        <v>12</v>
      </c>
    </row>
    <row r="117" spans="1:4">
      <c r="A117" s="5">
        <v>40</v>
      </c>
      <c r="B117" s="30">
        <v>8.7363811728395063E-3</v>
      </c>
      <c r="C117" t="s">
        <v>473</v>
      </c>
      <c r="D117" t="s">
        <v>6</v>
      </c>
    </row>
    <row r="118" spans="1:4">
      <c r="A118" s="5">
        <v>41</v>
      </c>
      <c r="B118" s="30">
        <v>9.7793595679012343E-3</v>
      </c>
      <c r="C118" t="s">
        <v>448</v>
      </c>
      <c r="D118" t="s">
        <v>118</v>
      </c>
    </row>
    <row r="119" spans="1:4">
      <c r="A119" s="5">
        <v>42</v>
      </c>
      <c r="B119" s="30">
        <v>9.8745370370370358E-3</v>
      </c>
      <c r="C119" t="s">
        <v>449</v>
      </c>
      <c r="D119" t="s">
        <v>5</v>
      </c>
    </row>
    <row r="120" spans="1:4">
      <c r="A120" s="5">
        <v>43</v>
      </c>
      <c r="B120" s="30">
        <v>9.9650848765432103E-3</v>
      </c>
      <c r="C120" t="s">
        <v>450</v>
      </c>
      <c r="D120" t="s">
        <v>165</v>
      </c>
    </row>
    <row r="121" spans="1:4">
      <c r="A121" s="5">
        <v>44</v>
      </c>
      <c r="B121" s="30">
        <v>1.0477044753086419E-2</v>
      </c>
      <c r="C121" t="s">
        <v>231</v>
      </c>
      <c r="D121" t="s">
        <v>12</v>
      </c>
    </row>
    <row r="122" spans="1:4">
      <c r="A122" s="5">
        <v>45</v>
      </c>
      <c r="B122" s="30">
        <v>1.0557060185185185E-2</v>
      </c>
      <c r="C122" t="s">
        <v>451</v>
      </c>
      <c r="D122" t="s">
        <v>7</v>
      </c>
    </row>
    <row r="123" spans="1:4">
      <c r="A123" s="5">
        <v>46</v>
      </c>
      <c r="B123" s="30">
        <v>1.1004976851851853E-2</v>
      </c>
      <c r="C123" t="s">
        <v>452</v>
      </c>
      <c r="D123" t="s">
        <v>12</v>
      </c>
    </row>
    <row r="124" spans="1:4">
      <c r="A124" s="5">
        <v>47</v>
      </c>
      <c r="B124" s="30">
        <v>1.1517862654320988E-2</v>
      </c>
      <c r="C124" t="s">
        <v>317</v>
      </c>
      <c r="D124" t="s">
        <v>10</v>
      </c>
    </row>
    <row r="125" spans="1:4">
      <c r="A125" s="5">
        <v>48</v>
      </c>
      <c r="B125" s="30">
        <v>1.1577546296296296E-2</v>
      </c>
      <c r="C125" t="s">
        <v>453</v>
      </c>
      <c r="D125" t="s">
        <v>5</v>
      </c>
    </row>
    <row r="126" spans="1:4">
      <c r="A126" s="5">
        <v>49</v>
      </c>
      <c r="B126" s="30">
        <v>1.1850308641975308E-2</v>
      </c>
      <c r="C126" t="s">
        <v>454</v>
      </c>
      <c r="D126" t="s">
        <v>5</v>
      </c>
    </row>
    <row r="127" spans="1:4">
      <c r="A127" s="5"/>
      <c r="B127" s="30"/>
    </row>
    <row r="128" spans="1:4">
      <c r="A128" s="5"/>
      <c r="B128" s="30"/>
    </row>
    <row r="129" spans="1:4">
      <c r="A129" s="5" t="s">
        <v>16</v>
      </c>
      <c r="B129" s="30"/>
    </row>
    <row r="130" spans="1:4">
      <c r="A130" s="5" t="s">
        <v>2</v>
      </c>
      <c r="B130" s="5" t="s">
        <v>207</v>
      </c>
      <c r="C130" s="5" t="s">
        <v>0</v>
      </c>
      <c r="D130" s="5" t="s">
        <v>1</v>
      </c>
    </row>
    <row r="131" spans="1:4">
      <c r="A131" s="5">
        <v>1</v>
      </c>
      <c r="B131" s="30">
        <v>6.8513310185185188E-3</v>
      </c>
      <c r="C131" t="s">
        <v>495</v>
      </c>
      <c r="D131" t="s">
        <v>7</v>
      </c>
    </row>
    <row r="132" spans="1:4">
      <c r="A132" s="5">
        <v>2</v>
      </c>
      <c r="B132" s="30">
        <v>7.0755208333333338E-3</v>
      </c>
      <c r="C132" t="s">
        <v>496</v>
      </c>
      <c r="D132" t="s">
        <v>327</v>
      </c>
    </row>
    <row r="133" spans="1:4">
      <c r="A133" s="5">
        <v>3</v>
      </c>
      <c r="B133" s="30">
        <v>7.1601273148148153E-3</v>
      </c>
      <c r="C133" t="s">
        <v>128</v>
      </c>
      <c r="D133" t="s">
        <v>40</v>
      </c>
    </row>
    <row r="134" spans="1:4">
      <c r="A134" s="5">
        <v>4</v>
      </c>
      <c r="B134" s="30">
        <v>7.2586805555555547E-3</v>
      </c>
      <c r="C134" t="s">
        <v>497</v>
      </c>
      <c r="D134" t="s">
        <v>8</v>
      </c>
    </row>
    <row r="135" spans="1:4">
      <c r="A135" s="5">
        <v>5</v>
      </c>
      <c r="B135" s="30">
        <v>7.4927083333333339E-3</v>
      </c>
      <c r="C135" t="s">
        <v>246</v>
      </c>
      <c r="D135" t="s">
        <v>8</v>
      </c>
    </row>
    <row r="136" spans="1:4">
      <c r="A136" s="5">
        <v>6</v>
      </c>
      <c r="B136" s="30">
        <v>7.5409143518518525E-3</v>
      </c>
      <c r="C136" t="s">
        <v>498</v>
      </c>
      <c r="D136" t="s">
        <v>8</v>
      </c>
    </row>
    <row r="137" spans="1:4">
      <c r="A137" s="5">
        <v>7</v>
      </c>
      <c r="B137" s="30">
        <v>7.562094907407408E-3</v>
      </c>
      <c r="C137" t="s">
        <v>262</v>
      </c>
      <c r="D137" t="s">
        <v>8</v>
      </c>
    </row>
    <row r="138" spans="1:4">
      <c r="A138" s="5">
        <v>8</v>
      </c>
      <c r="B138" s="30">
        <v>7.5945023148148143E-3</v>
      </c>
      <c r="C138" t="s">
        <v>499</v>
      </c>
      <c r="D138" t="s">
        <v>5</v>
      </c>
    </row>
    <row r="139" spans="1:4">
      <c r="A139" s="5">
        <v>9</v>
      </c>
      <c r="B139" s="30">
        <v>7.7957754629629644E-3</v>
      </c>
      <c r="C139" t="s">
        <v>500</v>
      </c>
      <c r="D139" t="s">
        <v>8</v>
      </c>
    </row>
    <row r="140" spans="1:4">
      <c r="A140" s="5">
        <v>10</v>
      </c>
      <c r="B140" s="30">
        <v>7.8027777777777783E-3</v>
      </c>
      <c r="C140" t="s">
        <v>249</v>
      </c>
      <c r="D140" t="s">
        <v>6</v>
      </c>
    </row>
    <row r="141" spans="1:4">
      <c r="A141" s="5">
        <v>11</v>
      </c>
      <c r="B141" s="30">
        <v>7.8134259259259268E-3</v>
      </c>
      <c r="C141" t="s">
        <v>501</v>
      </c>
      <c r="D141" t="s">
        <v>327</v>
      </c>
    </row>
    <row r="142" spans="1:4">
      <c r="A142" s="5">
        <v>12</v>
      </c>
      <c r="B142" s="30">
        <v>7.9278356481481491E-3</v>
      </c>
      <c r="C142" t="s">
        <v>248</v>
      </c>
      <c r="D142" t="s">
        <v>12</v>
      </c>
    </row>
    <row r="143" spans="1:4">
      <c r="A143" s="5">
        <v>13</v>
      </c>
      <c r="B143" s="30">
        <v>7.9340856481481484E-3</v>
      </c>
      <c r="C143" t="s">
        <v>313</v>
      </c>
      <c r="D143" t="s">
        <v>12</v>
      </c>
    </row>
    <row r="144" spans="1:4">
      <c r="A144" s="5">
        <v>14</v>
      </c>
      <c r="B144" s="30">
        <v>7.9646990740740737E-3</v>
      </c>
      <c r="C144" t="s">
        <v>245</v>
      </c>
      <c r="D144" t="s">
        <v>7</v>
      </c>
    </row>
    <row r="145" spans="1:4">
      <c r="A145" s="5">
        <v>15</v>
      </c>
      <c r="B145" s="30">
        <v>8.0621527777777775E-3</v>
      </c>
      <c r="C145" t="s">
        <v>502</v>
      </c>
      <c r="D145" t="s">
        <v>5</v>
      </c>
    </row>
    <row r="146" spans="1:4">
      <c r="A146" s="5">
        <v>16</v>
      </c>
      <c r="B146" s="30">
        <v>8.563310185185186E-3</v>
      </c>
      <c r="C146" t="s">
        <v>503</v>
      </c>
      <c r="D146" t="s">
        <v>327</v>
      </c>
    </row>
    <row r="147" spans="1:4">
      <c r="A147" s="5">
        <v>17</v>
      </c>
      <c r="B147" s="30">
        <v>8.747858796296297E-3</v>
      </c>
      <c r="C147" t="s">
        <v>504</v>
      </c>
      <c r="D147" t="s">
        <v>327</v>
      </c>
    </row>
    <row r="148" spans="1:4">
      <c r="A148" s="5">
        <v>18</v>
      </c>
      <c r="B148" s="30">
        <v>9.0560763888888896E-3</v>
      </c>
      <c r="C148" t="s">
        <v>505</v>
      </c>
      <c r="D148" t="s">
        <v>8</v>
      </c>
    </row>
    <row r="149" spans="1:4">
      <c r="A149" s="5">
        <v>19</v>
      </c>
      <c r="B149" s="30">
        <v>9.1296296296296299E-3</v>
      </c>
      <c r="C149" t="s">
        <v>506</v>
      </c>
      <c r="D149" t="s">
        <v>165</v>
      </c>
    </row>
    <row r="150" spans="1:4">
      <c r="A150" s="5">
        <v>20</v>
      </c>
      <c r="B150" s="30">
        <v>9.1444444444444446E-3</v>
      </c>
      <c r="C150" t="s">
        <v>316</v>
      </c>
      <c r="D150" t="s">
        <v>6</v>
      </c>
    </row>
    <row r="151" spans="1:4">
      <c r="A151" s="5">
        <v>21</v>
      </c>
      <c r="B151" s="30">
        <v>9.9475115740740739E-3</v>
      </c>
      <c r="C151" t="s">
        <v>507</v>
      </c>
      <c r="D151" t="s">
        <v>327</v>
      </c>
    </row>
    <row r="152" spans="1:4">
      <c r="A152" s="5">
        <v>22</v>
      </c>
      <c r="B152" s="30">
        <v>1.0043344907407407E-2</v>
      </c>
      <c r="C152" t="s">
        <v>508</v>
      </c>
      <c r="D152" t="s">
        <v>5</v>
      </c>
    </row>
    <row r="153" spans="1:4">
      <c r="A153" s="5">
        <v>23</v>
      </c>
      <c r="B153" s="30">
        <v>1.0179861111111112E-2</v>
      </c>
      <c r="C153" t="s">
        <v>509</v>
      </c>
      <c r="D153" t="s">
        <v>3</v>
      </c>
    </row>
    <row r="154" spans="1:4">
      <c r="A154" s="5">
        <v>24</v>
      </c>
      <c r="B154" s="30">
        <v>1.0449768518518518E-2</v>
      </c>
      <c r="C154" t="s">
        <v>510</v>
      </c>
      <c r="D154" t="s">
        <v>3</v>
      </c>
    </row>
    <row r="155" spans="1:4">
      <c r="A155" s="5">
        <v>25</v>
      </c>
      <c r="B155" s="30">
        <v>1.0623958333333332E-2</v>
      </c>
      <c r="C155" t="s">
        <v>511</v>
      </c>
      <c r="D155" t="s">
        <v>5</v>
      </c>
    </row>
    <row r="156" spans="1:4">
      <c r="A156" s="5">
        <v>26</v>
      </c>
      <c r="B156" s="30">
        <v>1.1360879629629629E-2</v>
      </c>
      <c r="C156" t="s">
        <v>247</v>
      </c>
      <c r="D156" t="s">
        <v>116</v>
      </c>
    </row>
    <row r="157" spans="1:4">
      <c r="A157" s="5">
        <v>27</v>
      </c>
      <c r="B157" s="30">
        <v>1.1476736111111111E-2</v>
      </c>
      <c r="C157" t="s">
        <v>250</v>
      </c>
      <c r="D157" t="s">
        <v>116</v>
      </c>
    </row>
    <row r="158" spans="1:4">
      <c r="A158" s="5"/>
      <c r="B158" s="30"/>
    </row>
    <row r="159" spans="1:4">
      <c r="A159" s="5"/>
      <c r="B159" s="30"/>
    </row>
    <row r="160" spans="1:4">
      <c r="A160" s="5"/>
      <c r="B160" s="30"/>
    </row>
    <row r="161" spans="1:2">
      <c r="A161" s="5"/>
      <c r="B161" s="30"/>
    </row>
    <row r="162" spans="1:2">
      <c r="A162" s="5"/>
      <c r="B162" s="30"/>
    </row>
    <row r="163" spans="1:2">
      <c r="A163" s="5"/>
      <c r="B163" s="30"/>
    </row>
    <row r="164" spans="1:2">
      <c r="A164" s="5"/>
      <c r="B164" s="30"/>
    </row>
    <row r="165" spans="1:2">
      <c r="A165" s="5"/>
      <c r="B165" s="30"/>
    </row>
    <row r="166" spans="1:2">
      <c r="A166" s="5"/>
      <c r="B166" s="30"/>
    </row>
    <row r="167" spans="1:2">
      <c r="A167" s="5"/>
      <c r="B167" s="30"/>
    </row>
    <row r="168" spans="1:2">
      <c r="A168" s="5"/>
      <c r="B168" s="30"/>
    </row>
    <row r="169" spans="1:2">
      <c r="A169" s="5"/>
      <c r="B169" s="19"/>
    </row>
    <row r="170" spans="1:2">
      <c r="A170" s="5"/>
      <c r="B170" s="19"/>
    </row>
    <row r="171" spans="1:2">
      <c r="A171" s="5"/>
      <c r="B171" s="19"/>
    </row>
    <row r="172" spans="1:2">
      <c r="A172" s="5"/>
      <c r="B172" s="19"/>
    </row>
    <row r="173" spans="1:2">
      <c r="A173" s="5"/>
      <c r="B173" s="19"/>
    </row>
    <row r="174" spans="1:2">
      <c r="A174" s="5"/>
      <c r="B174" s="19"/>
    </row>
    <row r="175" spans="1:2">
      <c r="A175" s="5"/>
      <c r="B175" s="19"/>
    </row>
    <row r="176" spans="1:2">
      <c r="A176" s="5"/>
      <c r="B176" s="19"/>
    </row>
    <row r="177" spans="1:2">
      <c r="A177" s="5"/>
      <c r="B177" s="19"/>
    </row>
    <row r="178" spans="1:2">
      <c r="A178" s="5"/>
      <c r="B178" s="19"/>
    </row>
    <row r="179" spans="1:2">
      <c r="A179" s="5"/>
      <c r="B179" s="19"/>
    </row>
    <row r="180" spans="1:2">
      <c r="A180" s="5"/>
      <c r="B180" s="19"/>
    </row>
    <row r="181" spans="1:2">
      <c r="A181" s="5"/>
      <c r="B181" s="19"/>
    </row>
    <row r="182" spans="1:2">
      <c r="A182" s="5"/>
      <c r="B182" s="19"/>
    </row>
    <row r="183" spans="1:2">
      <c r="A183" s="5"/>
      <c r="B183" s="19"/>
    </row>
    <row r="184" spans="1:2">
      <c r="A184" s="5"/>
      <c r="B184" s="19"/>
    </row>
    <row r="185" spans="1:2">
      <c r="A185" s="5"/>
      <c r="B185" s="19"/>
    </row>
    <row r="186" spans="1:2">
      <c r="A186" s="5"/>
      <c r="B186" s="19"/>
    </row>
    <row r="187" spans="1:2">
      <c r="A187" s="5"/>
      <c r="B187" s="19"/>
    </row>
    <row r="188" spans="1:2">
      <c r="A188" s="5"/>
      <c r="B188" s="19"/>
    </row>
  </sheetData>
  <dataValidations count="1">
    <dataValidation type="list" allowBlank="1" showInputMessage="1" showErrorMessage="1" sqref="D3:D39 D42:D340">
      <formula1>$Q$3:$Q$21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110"/>
  <sheetViews>
    <sheetView workbookViewId="0">
      <selection activeCell="E13" sqref="E13"/>
    </sheetView>
  </sheetViews>
  <sheetFormatPr defaultRowHeight="15"/>
  <cols>
    <col min="2" max="2" width="18.85546875" style="4" bestFit="1" customWidth="1"/>
    <col min="3" max="3" width="36.85546875" style="11" bestFit="1" customWidth="1"/>
    <col min="4" max="4" width="21.28515625" customWidth="1"/>
    <col min="5" max="5" width="36.85546875" style="11" bestFit="1" customWidth="1"/>
    <col min="6" max="6" width="21.140625" bestFit="1" customWidth="1"/>
    <col min="7" max="7" width="28.140625" bestFit="1" customWidth="1"/>
  </cols>
  <sheetData>
    <row r="1" spans="1:7">
      <c r="G1" s="11"/>
    </row>
    <row r="2" spans="1:7">
      <c r="B2" s="14">
        <v>2011</v>
      </c>
      <c r="C2" s="15">
        <v>2011</v>
      </c>
      <c r="D2" s="16">
        <v>2012</v>
      </c>
      <c r="E2" s="15">
        <v>2012</v>
      </c>
      <c r="F2" s="16">
        <v>2013</v>
      </c>
      <c r="G2" s="15">
        <v>2013</v>
      </c>
    </row>
    <row r="3" spans="1:7">
      <c r="A3" t="s">
        <v>13</v>
      </c>
      <c r="G3" s="11"/>
    </row>
    <row r="4" spans="1:7">
      <c r="A4" t="s">
        <v>2</v>
      </c>
      <c r="B4" s="12" t="s">
        <v>0</v>
      </c>
      <c r="C4" s="13" t="s">
        <v>1</v>
      </c>
      <c r="D4" s="12" t="s">
        <v>0</v>
      </c>
      <c r="E4" s="13" t="s">
        <v>1</v>
      </c>
      <c r="F4" s="12" t="s">
        <v>0</v>
      </c>
      <c r="G4" s="13" t="s">
        <v>1</v>
      </c>
    </row>
    <row r="5" spans="1:7">
      <c r="A5">
        <v>1</v>
      </c>
      <c r="B5" s="4" t="s">
        <v>25</v>
      </c>
      <c r="C5" s="11" t="s">
        <v>9</v>
      </c>
      <c r="D5" t="s">
        <v>39</v>
      </c>
      <c r="E5" s="11" t="s">
        <v>6</v>
      </c>
      <c r="F5" t="s">
        <v>167</v>
      </c>
      <c r="G5" s="11" t="s">
        <v>12</v>
      </c>
    </row>
    <row r="6" spans="1:7">
      <c r="A6">
        <v>2</v>
      </c>
      <c r="B6" s="4" t="s">
        <v>26</v>
      </c>
      <c r="C6" s="11" t="s">
        <v>12</v>
      </c>
      <c r="D6" t="s">
        <v>32</v>
      </c>
      <c r="E6" s="11" t="s">
        <v>9</v>
      </c>
      <c r="F6" t="s">
        <v>168</v>
      </c>
      <c r="G6" s="11" t="s">
        <v>3</v>
      </c>
    </row>
    <row r="7" spans="1:7">
      <c r="A7">
        <v>3</v>
      </c>
      <c r="B7" s="4" t="s">
        <v>27</v>
      </c>
      <c r="C7" s="11" t="s">
        <v>12</v>
      </c>
      <c r="D7" t="s">
        <v>119</v>
      </c>
      <c r="E7" s="11" t="s">
        <v>3</v>
      </c>
      <c r="F7" t="s">
        <v>169</v>
      </c>
      <c r="G7" s="11" t="s">
        <v>12</v>
      </c>
    </row>
    <row r="8" spans="1:7">
      <c r="A8">
        <v>4</v>
      </c>
      <c r="B8" s="4" t="s">
        <v>28</v>
      </c>
      <c r="C8" s="11" t="s">
        <v>6</v>
      </c>
      <c r="D8" t="s">
        <v>120</v>
      </c>
      <c r="E8" s="11" t="s">
        <v>9</v>
      </c>
      <c r="F8" t="s">
        <v>170</v>
      </c>
      <c r="G8" s="11" t="s">
        <v>164</v>
      </c>
    </row>
    <row r="9" spans="1:7">
      <c r="A9">
        <v>5</v>
      </c>
      <c r="B9" s="4" t="s">
        <v>29</v>
      </c>
      <c r="C9" s="11" t="s">
        <v>12</v>
      </c>
      <c r="D9" t="s">
        <v>121</v>
      </c>
      <c r="E9" s="11" t="s">
        <v>8</v>
      </c>
      <c r="F9" t="s">
        <v>125</v>
      </c>
      <c r="G9" s="11" t="s">
        <v>3</v>
      </c>
    </row>
    <row r="10" spans="1:7">
      <c r="A10">
        <v>6</v>
      </c>
      <c r="B10" s="4" t="s">
        <v>30</v>
      </c>
      <c r="C10" s="11" t="s">
        <v>12</v>
      </c>
      <c r="D10" t="s">
        <v>122</v>
      </c>
      <c r="E10" s="11" t="s">
        <v>12</v>
      </c>
      <c r="F10" t="s">
        <v>171</v>
      </c>
      <c r="G10" s="11" t="s">
        <v>10</v>
      </c>
    </row>
    <row r="11" spans="1:7">
      <c r="A11">
        <v>7</v>
      </c>
      <c r="B11" s="4" t="s">
        <v>31</v>
      </c>
      <c r="C11" s="11" t="s">
        <v>40</v>
      </c>
      <c r="D11" t="s">
        <v>123</v>
      </c>
      <c r="E11" s="11" t="s">
        <v>6</v>
      </c>
      <c r="F11" t="s">
        <v>172</v>
      </c>
      <c r="G11" s="11" t="s">
        <v>10</v>
      </c>
    </row>
    <row r="12" spans="1:7">
      <c r="A12">
        <v>8</v>
      </c>
      <c r="B12" s="4" t="s">
        <v>32</v>
      </c>
      <c r="C12" s="11" t="s">
        <v>9</v>
      </c>
      <c r="D12" t="s">
        <v>124</v>
      </c>
      <c r="E12" s="11" t="s">
        <v>8</v>
      </c>
      <c r="F12" t="s">
        <v>173</v>
      </c>
      <c r="G12" s="11" t="s">
        <v>8</v>
      </c>
    </row>
    <row r="13" spans="1:7">
      <c r="A13">
        <v>9</v>
      </c>
      <c r="B13" s="4" t="s">
        <v>33</v>
      </c>
      <c r="C13" s="11" t="s">
        <v>3</v>
      </c>
      <c r="D13" t="s">
        <v>125</v>
      </c>
      <c r="E13" s="11" t="s">
        <v>3</v>
      </c>
      <c r="F13" t="s">
        <v>174</v>
      </c>
      <c r="G13" s="11" t="s">
        <v>12</v>
      </c>
    </row>
    <row r="14" spans="1:7">
      <c r="A14">
        <v>10</v>
      </c>
      <c r="B14" s="4" t="s">
        <v>34</v>
      </c>
      <c r="C14" s="11" t="s">
        <v>6</v>
      </c>
      <c r="D14" t="s">
        <v>126</v>
      </c>
      <c r="E14" s="11" t="s">
        <v>12</v>
      </c>
      <c r="F14" t="s">
        <v>175</v>
      </c>
      <c r="G14" s="11" t="s">
        <v>6</v>
      </c>
    </row>
    <row r="15" spans="1:7">
      <c r="A15">
        <v>11</v>
      </c>
      <c r="B15" s="4" t="s">
        <v>35</v>
      </c>
      <c r="C15" s="11" t="s">
        <v>12</v>
      </c>
      <c r="G15" s="11"/>
    </row>
    <row r="16" spans="1:7">
      <c r="A16">
        <v>12</v>
      </c>
      <c r="B16" s="4" t="s">
        <v>36</v>
      </c>
      <c r="C16" s="11" t="s">
        <v>3</v>
      </c>
      <c r="G16" s="11"/>
    </row>
    <row r="17" spans="1:7">
      <c r="A17">
        <v>13</v>
      </c>
      <c r="B17" s="4" t="s">
        <v>37</v>
      </c>
      <c r="C17" s="11" t="s">
        <v>3</v>
      </c>
      <c r="G17" s="11"/>
    </row>
    <row r="18" spans="1:7">
      <c r="A18">
        <v>14</v>
      </c>
      <c r="B18" s="4" t="s">
        <v>38</v>
      </c>
      <c r="C18" s="11" t="s">
        <v>12</v>
      </c>
      <c r="G18" s="11"/>
    </row>
    <row r="19" spans="1:7">
      <c r="A19">
        <v>15</v>
      </c>
      <c r="B19" s="4" t="s">
        <v>39</v>
      </c>
      <c r="C19" s="11" t="s">
        <v>6</v>
      </c>
      <c r="G19" s="11"/>
    </row>
    <row r="20" spans="1:7">
      <c r="G20" s="11"/>
    </row>
    <row r="21" spans="1:7">
      <c r="A21" t="s">
        <v>14</v>
      </c>
      <c r="G21" s="11"/>
    </row>
    <row r="22" spans="1:7">
      <c r="A22" t="s">
        <v>2</v>
      </c>
      <c r="B22" s="12" t="s">
        <v>0</v>
      </c>
      <c r="C22" s="13" t="s">
        <v>1</v>
      </c>
      <c r="D22" s="12" t="s">
        <v>0</v>
      </c>
      <c r="E22" s="13" t="s">
        <v>1</v>
      </c>
      <c r="F22" s="12" t="s">
        <v>0</v>
      </c>
      <c r="G22" s="13" t="s">
        <v>1</v>
      </c>
    </row>
    <row r="23" spans="1:7">
      <c r="A23">
        <v>1</v>
      </c>
      <c r="B23" s="4" t="s">
        <v>41</v>
      </c>
      <c r="C23" s="11" t="s">
        <v>6</v>
      </c>
      <c r="D23" t="s">
        <v>127</v>
      </c>
      <c r="E23" s="11" t="s">
        <v>8</v>
      </c>
      <c r="F23" t="s">
        <v>322</v>
      </c>
      <c r="G23" s="11" t="s">
        <v>12</v>
      </c>
    </row>
    <row r="24" spans="1:7">
      <c r="A24">
        <v>2</v>
      </c>
      <c r="B24" s="4" t="s">
        <v>42</v>
      </c>
      <c r="C24" s="11" t="s">
        <v>10</v>
      </c>
      <c r="D24" t="s">
        <v>128</v>
      </c>
      <c r="E24" s="11" t="s">
        <v>40</v>
      </c>
      <c r="F24" t="s">
        <v>176</v>
      </c>
      <c r="G24" s="11" t="s">
        <v>12</v>
      </c>
    </row>
    <row r="25" spans="1:7">
      <c r="A25">
        <v>3</v>
      </c>
      <c r="B25" s="4" t="s">
        <v>43</v>
      </c>
      <c r="C25" s="11" t="s">
        <v>8</v>
      </c>
      <c r="D25" t="s">
        <v>129</v>
      </c>
      <c r="E25" s="11" t="s">
        <v>12</v>
      </c>
      <c r="F25" t="s">
        <v>177</v>
      </c>
      <c r="G25" s="11" t="s">
        <v>5</v>
      </c>
    </row>
    <row r="26" spans="1:7">
      <c r="A26">
        <v>4</v>
      </c>
      <c r="B26" s="4" t="s">
        <v>44</v>
      </c>
      <c r="C26" s="11" t="s">
        <v>9</v>
      </c>
      <c r="D26" t="s">
        <v>44</v>
      </c>
      <c r="E26" s="11" t="s">
        <v>9</v>
      </c>
      <c r="F26" t="s">
        <v>178</v>
      </c>
      <c r="G26" s="11" t="s">
        <v>40</v>
      </c>
    </row>
    <row r="27" spans="1:7">
      <c r="A27">
        <v>5</v>
      </c>
      <c r="B27" s="4" t="s">
        <v>45</v>
      </c>
      <c r="C27" s="11" t="s">
        <v>6</v>
      </c>
      <c r="D27" t="s">
        <v>130</v>
      </c>
      <c r="E27" s="11" t="s">
        <v>7</v>
      </c>
      <c r="F27" t="s">
        <v>43</v>
      </c>
      <c r="G27" s="11" t="s">
        <v>8</v>
      </c>
    </row>
    <row r="28" spans="1:7">
      <c r="A28">
        <v>6</v>
      </c>
      <c r="B28" s="4" t="s">
        <v>46</v>
      </c>
      <c r="C28" s="11" t="s">
        <v>6</v>
      </c>
      <c r="D28" t="s">
        <v>52</v>
      </c>
      <c r="E28" s="11" t="s">
        <v>8</v>
      </c>
      <c r="F28" t="s">
        <v>179</v>
      </c>
      <c r="G28" s="11" t="s">
        <v>12</v>
      </c>
    </row>
    <row r="29" spans="1:7">
      <c r="A29">
        <v>7</v>
      </c>
      <c r="B29" s="4" t="s">
        <v>47</v>
      </c>
      <c r="C29" s="11" t="s">
        <v>10</v>
      </c>
      <c r="D29" t="s">
        <v>131</v>
      </c>
      <c r="E29" s="11" t="s">
        <v>3</v>
      </c>
      <c r="F29" t="s">
        <v>180</v>
      </c>
      <c r="G29" s="11" t="s">
        <v>3</v>
      </c>
    </row>
    <row r="30" spans="1:7">
      <c r="A30">
        <v>8</v>
      </c>
      <c r="B30" s="4" t="s">
        <v>48</v>
      </c>
      <c r="C30" s="11" t="s">
        <v>12</v>
      </c>
      <c r="D30" t="s">
        <v>132</v>
      </c>
      <c r="E30" s="11" t="s">
        <v>9</v>
      </c>
      <c r="F30" t="s">
        <v>181</v>
      </c>
      <c r="G30" s="11" t="s">
        <v>182</v>
      </c>
    </row>
    <row r="31" spans="1:7">
      <c r="A31">
        <v>9</v>
      </c>
      <c r="B31" s="4" t="s">
        <v>49</v>
      </c>
      <c r="C31" s="11" t="s">
        <v>3</v>
      </c>
      <c r="D31" t="s">
        <v>133</v>
      </c>
      <c r="E31" s="11" t="s">
        <v>7</v>
      </c>
      <c r="F31" t="s">
        <v>183</v>
      </c>
      <c r="G31" s="11" t="s">
        <v>165</v>
      </c>
    </row>
    <row r="32" spans="1:7">
      <c r="A32">
        <v>10</v>
      </c>
      <c r="B32" s="4" t="s">
        <v>50</v>
      </c>
      <c r="C32" s="11" t="s">
        <v>3</v>
      </c>
      <c r="D32" t="s">
        <v>134</v>
      </c>
      <c r="E32" s="11" t="s">
        <v>10</v>
      </c>
      <c r="F32" t="s">
        <v>184</v>
      </c>
      <c r="G32" s="11" t="s">
        <v>7</v>
      </c>
    </row>
    <row r="33" spans="1:7">
      <c r="A33">
        <v>11</v>
      </c>
      <c r="B33" s="4" t="s">
        <v>51</v>
      </c>
      <c r="C33" s="11" t="s">
        <v>8</v>
      </c>
      <c r="G33" s="11"/>
    </row>
    <row r="34" spans="1:7">
      <c r="A34">
        <v>12</v>
      </c>
      <c r="B34" s="4" t="s">
        <v>52</v>
      </c>
      <c r="C34" s="11" t="s">
        <v>8</v>
      </c>
      <c r="G34" s="11"/>
    </row>
    <row r="35" spans="1:7">
      <c r="A35">
        <v>13</v>
      </c>
      <c r="B35" s="4" t="s">
        <v>53</v>
      </c>
      <c r="C35" s="11" t="s">
        <v>9</v>
      </c>
      <c r="G35" s="11"/>
    </row>
    <row r="36" spans="1:7">
      <c r="A36">
        <v>14</v>
      </c>
      <c r="B36" s="4" t="s">
        <v>54</v>
      </c>
      <c r="C36" s="11" t="s">
        <v>12</v>
      </c>
      <c r="G36" s="11"/>
    </row>
    <row r="37" spans="1:7">
      <c r="A37">
        <v>15</v>
      </c>
      <c r="B37" s="4" t="s">
        <v>55</v>
      </c>
      <c r="C37" s="11" t="s">
        <v>9</v>
      </c>
      <c r="G37" s="11"/>
    </row>
    <row r="38" spans="1:7">
      <c r="G38" s="11"/>
    </row>
    <row r="39" spans="1:7">
      <c r="A39" t="s">
        <v>18</v>
      </c>
      <c r="G39" s="11"/>
    </row>
    <row r="40" spans="1:7">
      <c r="A40" t="s">
        <v>2</v>
      </c>
      <c r="B40" s="12" t="s">
        <v>0</v>
      </c>
      <c r="C40" s="13" t="s">
        <v>1</v>
      </c>
      <c r="D40" s="12" t="s">
        <v>0</v>
      </c>
      <c r="E40" s="13" t="s">
        <v>1</v>
      </c>
      <c r="F40" s="12" t="s">
        <v>0</v>
      </c>
      <c r="G40" s="13" t="s">
        <v>1</v>
      </c>
    </row>
    <row r="41" spans="1:7">
      <c r="A41">
        <v>1</v>
      </c>
      <c r="B41" s="4" t="s">
        <v>56</v>
      </c>
      <c r="C41" s="11" t="s">
        <v>11</v>
      </c>
      <c r="D41" t="s">
        <v>58</v>
      </c>
      <c r="E41" s="11" t="s">
        <v>9</v>
      </c>
      <c r="F41" t="s">
        <v>137</v>
      </c>
      <c r="G41" s="11" t="s">
        <v>3</v>
      </c>
    </row>
    <row r="42" spans="1:7">
      <c r="A42">
        <v>2</v>
      </c>
      <c r="B42" s="4" t="s">
        <v>57</v>
      </c>
      <c r="C42" s="11" t="s">
        <v>12</v>
      </c>
      <c r="D42" t="s">
        <v>137</v>
      </c>
      <c r="E42" s="11" t="s">
        <v>3</v>
      </c>
      <c r="F42" t="s">
        <v>185</v>
      </c>
      <c r="G42" s="11" t="s">
        <v>3</v>
      </c>
    </row>
    <row r="43" spans="1:7">
      <c r="A43">
        <v>3</v>
      </c>
      <c r="B43" s="4" t="s">
        <v>58</v>
      </c>
      <c r="C43" s="11" t="s">
        <v>9</v>
      </c>
      <c r="D43" t="s">
        <v>29</v>
      </c>
      <c r="E43" s="11" t="s">
        <v>12</v>
      </c>
      <c r="F43" t="s">
        <v>29</v>
      </c>
      <c r="G43" s="11" t="s">
        <v>12</v>
      </c>
    </row>
    <row r="44" spans="1:7">
      <c r="A44">
        <v>4</v>
      </c>
      <c r="B44" s="4" t="s">
        <v>59</v>
      </c>
      <c r="C44" s="11" t="s">
        <v>12</v>
      </c>
      <c r="D44" t="s">
        <v>25</v>
      </c>
      <c r="E44" s="11" t="s">
        <v>9</v>
      </c>
      <c r="F44" t="s">
        <v>186</v>
      </c>
      <c r="G44" s="11" t="s">
        <v>6</v>
      </c>
    </row>
    <row r="45" spans="1:7">
      <c r="A45">
        <v>5</v>
      </c>
      <c r="B45" s="4" t="s">
        <v>60</v>
      </c>
      <c r="C45" s="11" t="s">
        <v>6</v>
      </c>
      <c r="D45" t="s">
        <v>60</v>
      </c>
      <c r="E45" s="11" t="s">
        <v>6</v>
      </c>
      <c r="F45" t="s">
        <v>25</v>
      </c>
      <c r="G45" s="11" t="s">
        <v>166</v>
      </c>
    </row>
    <row r="46" spans="1:7">
      <c r="A46">
        <v>6</v>
      </c>
      <c r="B46" s="4" t="s">
        <v>61</v>
      </c>
      <c r="C46" s="11" t="s">
        <v>9</v>
      </c>
      <c r="D46" t="s">
        <v>62</v>
      </c>
      <c r="E46" s="11" t="s">
        <v>12</v>
      </c>
      <c r="F46" t="s">
        <v>32</v>
      </c>
      <c r="G46" s="11" t="s">
        <v>166</v>
      </c>
    </row>
    <row r="47" spans="1:7">
      <c r="A47">
        <v>7</v>
      </c>
      <c r="B47" s="4" t="s">
        <v>62</v>
      </c>
      <c r="C47" s="11" t="s">
        <v>12</v>
      </c>
      <c r="D47" t="s">
        <v>27</v>
      </c>
      <c r="E47" s="11" t="s">
        <v>12</v>
      </c>
      <c r="F47" t="s">
        <v>187</v>
      </c>
      <c r="G47" s="11" t="s">
        <v>182</v>
      </c>
    </row>
    <row r="48" spans="1:7">
      <c r="A48">
        <v>8</v>
      </c>
      <c r="B48" s="4" t="s">
        <v>63</v>
      </c>
      <c r="C48" s="11" t="s">
        <v>11</v>
      </c>
      <c r="D48" t="s">
        <v>138</v>
      </c>
      <c r="E48" s="11" t="s">
        <v>12</v>
      </c>
      <c r="F48" t="s">
        <v>119</v>
      </c>
      <c r="G48" s="11" t="s">
        <v>3</v>
      </c>
    </row>
    <row r="49" spans="1:7">
      <c r="A49">
        <v>9</v>
      </c>
      <c r="B49" s="4" t="s">
        <v>64</v>
      </c>
      <c r="C49" s="11" t="s">
        <v>6</v>
      </c>
      <c r="D49" t="s">
        <v>65</v>
      </c>
      <c r="E49" s="11" t="s">
        <v>7</v>
      </c>
      <c r="F49" t="s">
        <v>188</v>
      </c>
      <c r="G49" s="11" t="s">
        <v>3</v>
      </c>
    </row>
    <row r="50" spans="1:7">
      <c r="A50">
        <v>10</v>
      </c>
      <c r="B50" s="4" t="s">
        <v>65</v>
      </c>
      <c r="C50" s="11" t="s">
        <v>7</v>
      </c>
      <c r="D50" t="s">
        <v>139</v>
      </c>
      <c r="E50" s="11" t="s">
        <v>117</v>
      </c>
      <c r="F50" t="s">
        <v>30</v>
      </c>
      <c r="G50" s="11" t="s">
        <v>12</v>
      </c>
    </row>
    <row r="51" spans="1:7">
      <c r="A51">
        <v>11</v>
      </c>
      <c r="B51" s="4" t="s">
        <v>66</v>
      </c>
      <c r="C51" s="11" t="s">
        <v>8</v>
      </c>
      <c r="G51" s="11"/>
    </row>
    <row r="52" spans="1:7">
      <c r="A52">
        <v>12</v>
      </c>
      <c r="B52" s="4" t="s">
        <v>67</v>
      </c>
      <c r="G52" s="11"/>
    </row>
    <row r="53" spans="1:7">
      <c r="A53">
        <v>13</v>
      </c>
      <c r="B53" s="4" t="s">
        <v>68</v>
      </c>
      <c r="C53" s="11" t="s">
        <v>40</v>
      </c>
      <c r="G53" s="11"/>
    </row>
    <row r="54" spans="1:7">
      <c r="A54">
        <v>14</v>
      </c>
      <c r="B54" s="4" t="s">
        <v>69</v>
      </c>
      <c r="C54" s="11" t="s">
        <v>12</v>
      </c>
      <c r="G54" s="11"/>
    </row>
    <row r="55" spans="1:7">
      <c r="A55">
        <v>15</v>
      </c>
      <c r="B55" s="4" t="s">
        <v>70</v>
      </c>
      <c r="C55" s="11" t="s">
        <v>7</v>
      </c>
      <c r="G55" s="11"/>
    </row>
    <row r="56" spans="1:7">
      <c r="G56" s="11"/>
    </row>
    <row r="57" spans="1:7">
      <c r="A57" t="s">
        <v>17</v>
      </c>
      <c r="G57" s="11"/>
    </row>
    <row r="58" spans="1:7">
      <c r="A58" t="s">
        <v>2</v>
      </c>
      <c r="B58" s="12" t="s">
        <v>0</v>
      </c>
      <c r="C58" s="13" t="s">
        <v>1</v>
      </c>
      <c r="D58" s="12" t="s">
        <v>0</v>
      </c>
      <c r="E58" s="13" t="s">
        <v>1</v>
      </c>
      <c r="F58" s="12" t="s">
        <v>0</v>
      </c>
      <c r="G58" s="13" t="s">
        <v>1</v>
      </c>
    </row>
    <row r="59" spans="1:7">
      <c r="A59">
        <v>1</v>
      </c>
      <c r="B59" s="4" t="s">
        <v>71</v>
      </c>
      <c r="C59" s="11" t="s">
        <v>4</v>
      </c>
      <c r="D59" t="s">
        <v>140</v>
      </c>
      <c r="E59" s="11" t="s">
        <v>12</v>
      </c>
      <c r="F59" t="s">
        <v>140</v>
      </c>
      <c r="G59" s="11" t="s">
        <v>12</v>
      </c>
    </row>
    <row r="60" spans="1:7">
      <c r="A60">
        <v>2</v>
      </c>
      <c r="B60" s="4" t="s">
        <v>72</v>
      </c>
      <c r="C60" s="11" t="s">
        <v>6</v>
      </c>
      <c r="D60" t="s">
        <v>141</v>
      </c>
      <c r="E60" s="11" t="s">
        <v>116</v>
      </c>
      <c r="F60" t="s">
        <v>46</v>
      </c>
      <c r="G60" s="11" t="s">
        <v>6</v>
      </c>
    </row>
    <row r="61" spans="1:7">
      <c r="A61">
        <v>3</v>
      </c>
      <c r="B61" s="4" t="s">
        <v>73</v>
      </c>
      <c r="C61" s="11" t="s">
        <v>7</v>
      </c>
      <c r="D61" t="s">
        <v>142</v>
      </c>
      <c r="E61" s="11" t="s">
        <v>8</v>
      </c>
      <c r="F61" t="s">
        <v>189</v>
      </c>
      <c r="G61" s="11" t="s">
        <v>7</v>
      </c>
    </row>
    <row r="62" spans="1:7">
      <c r="A62">
        <v>4</v>
      </c>
      <c r="B62" s="4" t="s">
        <v>74</v>
      </c>
      <c r="C62" s="11" t="s">
        <v>8</v>
      </c>
      <c r="D62" t="s">
        <v>143</v>
      </c>
      <c r="E62" s="11" t="s">
        <v>8</v>
      </c>
      <c r="F62" t="s">
        <v>190</v>
      </c>
      <c r="G62" s="11" t="s">
        <v>164</v>
      </c>
    </row>
    <row r="63" spans="1:7">
      <c r="A63">
        <v>5</v>
      </c>
      <c r="B63" s="4" t="s">
        <v>75</v>
      </c>
      <c r="C63" s="11" t="s">
        <v>3</v>
      </c>
      <c r="D63" t="s">
        <v>75</v>
      </c>
      <c r="E63" s="11" t="s">
        <v>3</v>
      </c>
      <c r="F63" t="s">
        <v>49</v>
      </c>
      <c r="G63" s="11" t="s">
        <v>3</v>
      </c>
    </row>
    <row r="64" spans="1:7">
      <c r="A64">
        <v>6</v>
      </c>
      <c r="B64" s="4" t="s">
        <v>76</v>
      </c>
      <c r="C64" s="11" t="s">
        <v>40</v>
      </c>
      <c r="D64" t="s">
        <v>144</v>
      </c>
      <c r="E64" s="11" t="s">
        <v>12</v>
      </c>
      <c r="F64" t="s">
        <v>128</v>
      </c>
      <c r="G64" s="11" t="s">
        <v>40</v>
      </c>
    </row>
    <row r="65" spans="1:7">
      <c r="A65">
        <v>7</v>
      </c>
      <c r="B65" s="4" t="s">
        <v>77</v>
      </c>
      <c r="C65" s="11" t="s">
        <v>10</v>
      </c>
      <c r="D65" t="s">
        <v>145</v>
      </c>
      <c r="E65" s="11" t="s">
        <v>6</v>
      </c>
      <c r="F65" t="s">
        <v>47</v>
      </c>
      <c r="G65" s="11" t="s">
        <v>10</v>
      </c>
    </row>
    <row r="66" spans="1:7">
      <c r="A66">
        <v>8</v>
      </c>
      <c r="B66" s="4" t="s">
        <v>78</v>
      </c>
      <c r="C66" s="11" t="s">
        <v>40</v>
      </c>
      <c r="D66" t="s">
        <v>153</v>
      </c>
      <c r="E66" s="11" t="s">
        <v>40</v>
      </c>
      <c r="F66" t="s">
        <v>191</v>
      </c>
      <c r="G66" s="11" t="s">
        <v>6</v>
      </c>
    </row>
    <row r="67" spans="1:7">
      <c r="A67">
        <v>9</v>
      </c>
      <c r="B67" s="4" t="s">
        <v>79</v>
      </c>
      <c r="C67" s="11" t="s">
        <v>10</v>
      </c>
      <c r="D67" t="s">
        <v>146</v>
      </c>
      <c r="E67" s="11" t="s">
        <v>116</v>
      </c>
      <c r="F67" t="s">
        <v>192</v>
      </c>
      <c r="G67" s="11" t="s">
        <v>166</v>
      </c>
    </row>
    <row r="68" spans="1:7">
      <c r="A68">
        <v>10</v>
      </c>
      <c r="B68" s="4" t="s">
        <v>80</v>
      </c>
      <c r="C68" s="11" t="s">
        <v>7</v>
      </c>
      <c r="D68" t="s">
        <v>81</v>
      </c>
      <c r="E68" s="11" t="s">
        <v>6</v>
      </c>
      <c r="F68" t="s">
        <v>193</v>
      </c>
      <c r="G68" s="11" t="s">
        <v>116</v>
      </c>
    </row>
    <row r="69" spans="1:7">
      <c r="A69">
        <v>11</v>
      </c>
      <c r="B69" s="4" t="s">
        <v>81</v>
      </c>
      <c r="C69" s="11" t="s">
        <v>5</v>
      </c>
      <c r="G69" s="11"/>
    </row>
    <row r="70" spans="1:7">
      <c r="A70">
        <v>12</v>
      </c>
      <c r="B70" s="4" t="s">
        <v>82</v>
      </c>
      <c r="C70" s="11" t="s">
        <v>11</v>
      </c>
      <c r="G70" s="11"/>
    </row>
    <row r="71" spans="1:7">
      <c r="A71">
        <v>13</v>
      </c>
      <c r="B71" s="4" t="s">
        <v>83</v>
      </c>
      <c r="C71" s="11" t="s">
        <v>12</v>
      </c>
      <c r="G71" s="11"/>
    </row>
    <row r="72" spans="1:7">
      <c r="A72">
        <v>14</v>
      </c>
      <c r="B72" s="4" t="s">
        <v>84</v>
      </c>
      <c r="C72" s="11" t="s">
        <v>6</v>
      </c>
      <c r="G72" s="11"/>
    </row>
    <row r="73" spans="1:7">
      <c r="A73">
        <v>15</v>
      </c>
      <c r="B73" s="4" t="s">
        <v>85</v>
      </c>
      <c r="C73" s="11" t="s">
        <v>6</v>
      </c>
      <c r="G73" s="11"/>
    </row>
    <row r="74" spans="1:7">
      <c r="G74" s="11"/>
    </row>
    <row r="75" spans="1:7">
      <c r="A75" t="s">
        <v>15</v>
      </c>
      <c r="G75" s="11"/>
    </row>
    <row r="76" spans="1:7">
      <c r="A76" t="s">
        <v>2</v>
      </c>
      <c r="B76" s="12" t="s">
        <v>0</v>
      </c>
      <c r="C76" s="13" t="s">
        <v>1</v>
      </c>
      <c r="D76" s="12" t="s">
        <v>0</v>
      </c>
      <c r="E76" s="13" t="s">
        <v>1</v>
      </c>
      <c r="F76" s="12" t="s">
        <v>0</v>
      </c>
      <c r="G76" s="13" t="s">
        <v>1</v>
      </c>
    </row>
    <row r="77" spans="1:7">
      <c r="A77">
        <v>1</v>
      </c>
      <c r="B77" s="4" t="s">
        <v>86</v>
      </c>
      <c r="C77" s="11" t="s">
        <v>7</v>
      </c>
      <c r="D77" t="s">
        <v>56</v>
      </c>
      <c r="E77" s="11" t="s">
        <v>11</v>
      </c>
      <c r="F77" t="s">
        <v>58</v>
      </c>
      <c r="G77" s="11" t="s">
        <v>166</v>
      </c>
    </row>
    <row r="78" spans="1:7">
      <c r="A78">
        <v>2</v>
      </c>
      <c r="B78" s="4" t="s">
        <v>87</v>
      </c>
      <c r="C78" s="11" t="s">
        <v>7</v>
      </c>
      <c r="D78" t="s">
        <v>147</v>
      </c>
      <c r="E78" s="11" t="s">
        <v>8</v>
      </c>
      <c r="F78" t="s">
        <v>194</v>
      </c>
      <c r="G78" s="11" t="s">
        <v>182</v>
      </c>
    </row>
    <row r="79" spans="1:7">
      <c r="A79">
        <v>3</v>
      </c>
      <c r="B79" s="4" t="s">
        <v>88</v>
      </c>
      <c r="C79" s="11" t="s">
        <v>7</v>
      </c>
      <c r="D79" t="s">
        <v>148</v>
      </c>
      <c r="E79" s="11" t="s">
        <v>6</v>
      </c>
      <c r="F79" t="s">
        <v>56</v>
      </c>
      <c r="G79" s="11" t="s">
        <v>11</v>
      </c>
    </row>
    <row r="80" spans="1:7">
      <c r="A80">
        <v>4</v>
      </c>
      <c r="B80" s="4" t="s">
        <v>89</v>
      </c>
      <c r="C80" s="11" t="s">
        <v>6</v>
      </c>
      <c r="D80" t="s">
        <v>100</v>
      </c>
      <c r="E80" s="11" t="s">
        <v>6</v>
      </c>
      <c r="F80" t="s">
        <v>195</v>
      </c>
      <c r="G80" s="11" t="s">
        <v>8</v>
      </c>
    </row>
    <row r="81" spans="1:7">
      <c r="A81">
        <v>5</v>
      </c>
      <c r="B81" s="4" t="s">
        <v>90</v>
      </c>
      <c r="C81" s="11" t="s">
        <v>9</v>
      </c>
      <c r="D81" t="s">
        <v>149</v>
      </c>
      <c r="E81" s="11" t="s">
        <v>8</v>
      </c>
      <c r="F81" t="s">
        <v>196</v>
      </c>
      <c r="G81" s="11" t="s">
        <v>12</v>
      </c>
    </row>
    <row r="82" spans="1:7">
      <c r="A82">
        <v>6</v>
      </c>
      <c r="B82" s="4" t="s">
        <v>91</v>
      </c>
      <c r="C82" s="11" t="s">
        <v>12</v>
      </c>
      <c r="D82" t="s">
        <v>61</v>
      </c>
      <c r="E82" s="11" t="s">
        <v>9</v>
      </c>
      <c r="F82" t="s">
        <v>197</v>
      </c>
      <c r="G82" s="11" t="s">
        <v>6</v>
      </c>
    </row>
    <row r="83" spans="1:7">
      <c r="A83">
        <v>7</v>
      </c>
      <c r="B83" s="4" t="s">
        <v>92</v>
      </c>
      <c r="C83" s="11" t="s">
        <v>7</v>
      </c>
      <c r="D83" t="s">
        <v>150</v>
      </c>
      <c r="E83" s="11" t="s">
        <v>4</v>
      </c>
      <c r="F83" t="s">
        <v>198</v>
      </c>
      <c r="G83" s="11" t="s">
        <v>164</v>
      </c>
    </row>
    <row r="84" spans="1:7">
      <c r="A84">
        <v>8</v>
      </c>
      <c r="B84" s="4" t="s">
        <v>93</v>
      </c>
      <c r="C84" s="11" t="s">
        <v>7</v>
      </c>
      <c r="D84" t="s">
        <v>151</v>
      </c>
      <c r="E84" s="11" t="s">
        <v>11</v>
      </c>
      <c r="F84" t="s">
        <v>199</v>
      </c>
      <c r="G84" s="11" t="s">
        <v>7</v>
      </c>
    </row>
    <row r="85" spans="1:7">
      <c r="A85">
        <v>9</v>
      </c>
      <c r="B85" s="4" t="s">
        <v>94</v>
      </c>
      <c r="C85" s="11" t="s">
        <v>4</v>
      </c>
      <c r="D85" t="s">
        <v>69</v>
      </c>
      <c r="E85" s="11" t="s">
        <v>12</v>
      </c>
      <c r="F85" t="s">
        <v>67</v>
      </c>
      <c r="G85" s="11" t="s">
        <v>118</v>
      </c>
    </row>
    <row r="86" spans="1:7" ht="45">
      <c r="A86">
        <v>10</v>
      </c>
      <c r="B86" s="4" t="s">
        <v>95</v>
      </c>
      <c r="C86" s="11" t="s">
        <v>11</v>
      </c>
      <c r="D86" s="17" t="s">
        <v>152</v>
      </c>
      <c r="E86" s="11" t="s">
        <v>7</v>
      </c>
      <c r="F86" s="17" t="s">
        <v>200</v>
      </c>
      <c r="G86" s="11" t="s">
        <v>12</v>
      </c>
    </row>
    <row r="87" spans="1:7">
      <c r="A87">
        <v>11</v>
      </c>
      <c r="B87" s="4" t="s">
        <v>96</v>
      </c>
      <c r="C87" s="11" t="s">
        <v>12</v>
      </c>
      <c r="G87" s="11"/>
    </row>
    <row r="88" spans="1:7">
      <c r="A88">
        <v>12</v>
      </c>
      <c r="B88" s="4" t="s">
        <v>97</v>
      </c>
      <c r="C88" s="11" t="s">
        <v>12</v>
      </c>
      <c r="G88" s="11"/>
    </row>
    <row r="89" spans="1:7">
      <c r="A89">
        <v>13</v>
      </c>
      <c r="B89" s="4" t="s">
        <v>98</v>
      </c>
      <c r="C89" s="11" t="s">
        <v>3</v>
      </c>
      <c r="G89" s="11"/>
    </row>
    <row r="90" spans="1:7">
      <c r="A90">
        <v>14</v>
      </c>
      <c r="B90" s="4" t="s">
        <v>99</v>
      </c>
      <c r="C90" s="11" t="s">
        <v>12</v>
      </c>
      <c r="G90" s="11"/>
    </row>
    <row r="91" spans="1:7">
      <c r="A91">
        <v>15</v>
      </c>
      <c r="B91" s="4" t="s">
        <v>100</v>
      </c>
      <c r="C91" s="11" t="s">
        <v>6</v>
      </c>
      <c r="G91" s="11"/>
    </row>
    <row r="92" spans="1:7">
      <c r="G92" s="11"/>
    </row>
    <row r="93" spans="1:7">
      <c r="A93" t="s">
        <v>16</v>
      </c>
      <c r="G93" s="11"/>
    </row>
    <row r="94" spans="1:7">
      <c r="A94" t="s">
        <v>2</v>
      </c>
      <c r="B94" s="12" t="s">
        <v>0</v>
      </c>
      <c r="C94" s="13" t="s">
        <v>1</v>
      </c>
      <c r="D94" s="12" t="s">
        <v>0</v>
      </c>
      <c r="E94" s="13" t="s">
        <v>1</v>
      </c>
      <c r="F94" s="12" t="s">
        <v>0</v>
      </c>
      <c r="G94" s="13" t="s">
        <v>1</v>
      </c>
    </row>
    <row r="95" spans="1:7">
      <c r="A95">
        <v>1</v>
      </c>
      <c r="B95" s="4" t="s">
        <v>101</v>
      </c>
      <c r="C95" s="11" t="s">
        <v>11</v>
      </c>
      <c r="D95" t="s">
        <v>154</v>
      </c>
      <c r="E95" s="11" t="s">
        <v>6</v>
      </c>
      <c r="F95" t="s">
        <v>201</v>
      </c>
      <c r="G95" s="11" t="s">
        <v>12</v>
      </c>
    </row>
    <row r="96" spans="1:7">
      <c r="A96">
        <v>2</v>
      </c>
      <c r="B96" s="4" t="s">
        <v>102</v>
      </c>
      <c r="C96" s="11" t="s">
        <v>12</v>
      </c>
      <c r="D96" t="s">
        <v>155</v>
      </c>
      <c r="E96" s="11" t="s">
        <v>3</v>
      </c>
      <c r="F96" t="s">
        <v>202</v>
      </c>
      <c r="G96" s="11" t="s">
        <v>8</v>
      </c>
    </row>
    <row r="97" spans="1:7">
      <c r="A97">
        <v>3</v>
      </c>
      <c r="B97" s="4" t="s">
        <v>103</v>
      </c>
      <c r="C97" s="11" t="s">
        <v>6</v>
      </c>
      <c r="D97" t="s">
        <v>156</v>
      </c>
      <c r="E97" s="11" t="s">
        <v>7</v>
      </c>
      <c r="F97" t="s">
        <v>157</v>
      </c>
      <c r="G97" s="11" t="s">
        <v>12</v>
      </c>
    </row>
    <row r="98" spans="1:7">
      <c r="A98">
        <v>4</v>
      </c>
      <c r="B98" s="4" t="s">
        <v>104</v>
      </c>
      <c r="C98" s="11" t="s">
        <v>6</v>
      </c>
      <c r="D98" t="s">
        <v>157</v>
      </c>
      <c r="E98" s="11" t="s">
        <v>12</v>
      </c>
      <c r="F98" t="s">
        <v>71</v>
      </c>
      <c r="G98" s="11" t="s">
        <v>12</v>
      </c>
    </row>
    <row r="99" spans="1:7">
      <c r="A99">
        <v>5</v>
      </c>
      <c r="B99" s="4" t="s">
        <v>105</v>
      </c>
      <c r="C99" s="11" t="s">
        <v>11</v>
      </c>
      <c r="D99" t="s">
        <v>158</v>
      </c>
      <c r="E99" s="11" t="s">
        <v>4</v>
      </c>
      <c r="F99" t="s">
        <v>203</v>
      </c>
      <c r="G99" s="11" t="s">
        <v>7</v>
      </c>
    </row>
    <row r="100" spans="1:7">
      <c r="A100">
        <v>6</v>
      </c>
      <c r="B100" s="4" t="s">
        <v>106</v>
      </c>
      <c r="C100" s="11" t="s">
        <v>3</v>
      </c>
      <c r="D100" t="s">
        <v>159</v>
      </c>
      <c r="E100" s="11" t="s">
        <v>7</v>
      </c>
      <c r="F100" t="s">
        <v>204</v>
      </c>
      <c r="G100" s="11" t="s">
        <v>11</v>
      </c>
    </row>
    <row r="101" spans="1:7">
      <c r="A101">
        <v>7</v>
      </c>
      <c r="B101" s="4" t="s">
        <v>107</v>
      </c>
      <c r="C101" s="11" t="s">
        <v>10</v>
      </c>
      <c r="D101" t="s">
        <v>160</v>
      </c>
      <c r="E101" s="11" t="s">
        <v>12</v>
      </c>
      <c r="F101" t="s">
        <v>161</v>
      </c>
      <c r="G101" s="11" t="s">
        <v>8</v>
      </c>
    </row>
    <row r="102" spans="1:7">
      <c r="A102">
        <v>8</v>
      </c>
      <c r="B102" s="4" t="s">
        <v>108</v>
      </c>
      <c r="C102" s="11" t="s">
        <v>6</v>
      </c>
      <c r="D102" t="s">
        <v>161</v>
      </c>
      <c r="E102" s="11" t="s">
        <v>8</v>
      </c>
      <c r="F102" t="s">
        <v>205</v>
      </c>
      <c r="G102" s="11" t="s">
        <v>8</v>
      </c>
    </row>
    <row r="103" spans="1:7">
      <c r="A103">
        <v>9</v>
      </c>
      <c r="B103" s="4" t="s">
        <v>109</v>
      </c>
      <c r="C103" s="11" t="s">
        <v>6</v>
      </c>
      <c r="D103" t="s">
        <v>162</v>
      </c>
      <c r="E103" s="11" t="s">
        <v>8</v>
      </c>
      <c r="F103" t="s">
        <v>143</v>
      </c>
      <c r="G103" s="11" t="s">
        <v>8</v>
      </c>
    </row>
    <row r="104" spans="1:7">
      <c r="A104">
        <v>10</v>
      </c>
      <c r="B104" s="4" t="s">
        <v>110</v>
      </c>
      <c r="C104" s="11" t="s">
        <v>8</v>
      </c>
      <c r="D104" t="s">
        <v>163</v>
      </c>
      <c r="E104" s="11" t="s">
        <v>5</v>
      </c>
      <c r="F104" t="s">
        <v>206</v>
      </c>
      <c r="G104" s="11" t="s">
        <v>116</v>
      </c>
    </row>
    <row r="105" spans="1:7">
      <c r="A105">
        <v>11</v>
      </c>
      <c r="B105" s="4" t="s">
        <v>111</v>
      </c>
      <c r="C105" s="11" t="s">
        <v>5</v>
      </c>
      <c r="G105" s="11"/>
    </row>
    <row r="106" spans="1:7">
      <c r="A106">
        <v>12</v>
      </c>
      <c r="B106" s="4" t="s">
        <v>112</v>
      </c>
      <c r="C106" s="11" t="s">
        <v>8</v>
      </c>
      <c r="G106" s="11"/>
    </row>
    <row r="107" spans="1:7">
      <c r="A107">
        <v>13</v>
      </c>
      <c r="B107" s="4" t="s">
        <v>113</v>
      </c>
      <c r="C107" s="11" t="s">
        <v>5</v>
      </c>
      <c r="G107" s="11"/>
    </row>
    <row r="108" spans="1:7">
      <c r="A108">
        <v>14</v>
      </c>
      <c r="B108" s="4" t="s">
        <v>114</v>
      </c>
      <c r="C108" s="11" t="s">
        <v>8</v>
      </c>
      <c r="G108" s="11"/>
    </row>
    <row r="109" spans="1:7">
      <c r="A109">
        <v>15</v>
      </c>
      <c r="B109" s="4" t="s">
        <v>115</v>
      </c>
      <c r="C109" s="11" t="s">
        <v>6</v>
      </c>
      <c r="G109" s="11"/>
    </row>
    <row r="110" spans="1:7">
      <c r="G110" s="11"/>
    </row>
  </sheetData>
  <dataValidations count="1">
    <dataValidation type="list" allowBlank="1" showInputMessage="1" showErrorMessage="1" sqref="G23:G32 G41:G50 G59:G68 G77:G86 G95:G104">
      <formula1>$P$2:$P$21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 Scores</vt:lpstr>
      <vt:lpstr>Girls Individual</vt:lpstr>
      <vt:lpstr>Boys Individual</vt:lpstr>
      <vt:lpstr>prior winners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Michael Ashton</cp:lastModifiedBy>
  <dcterms:created xsi:type="dcterms:W3CDTF">2011-11-05T03:14:26Z</dcterms:created>
  <dcterms:modified xsi:type="dcterms:W3CDTF">2015-11-02T00:30:47Z</dcterms:modified>
</cp:coreProperties>
</file>