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ONEHEADS\"/>
    </mc:Choice>
  </mc:AlternateContent>
  <xr:revisionPtr revIDLastSave="0" documentId="13_ncr:1_{21EF2C2D-F7B2-4D3C-8A47-63375C579751}" xr6:coauthVersionLast="47" xr6:coauthVersionMax="47" xr10:uidLastSave="{00000000-0000-0000-0000-000000000000}"/>
  <bookViews>
    <workbookView xWindow="-120" yWindow="-120" windowWidth="51840" windowHeight="21240" xr2:uid="{3043C52E-7E1C-4205-A774-812DE9343D5E}"/>
  </bookViews>
  <sheets>
    <sheet name="25's Career Hitting" sheetId="1" r:id="rId1"/>
    <sheet name="25's Career Pitching" sheetId="2" r:id="rId2"/>
    <sheet name="35's Career Hitting Pitching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1" i="3" l="1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AC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AC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AC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AC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AC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AC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AA59" i="3"/>
  <c r="AC59" i="3" s="1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AC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AC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AC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AC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AC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C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C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C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C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AW6" i="3"/>
  <c r="AV6" i="3"/>
  <c r="AU6" i="3"/>
  <c r="AT6" i="3"/>
  <c r="AS6" i="3"/>
  <c r="AR6" i="3"/>
  <c r="AQ6" i="3"/>
  <c r="AP6" i="3"/>
  <c r="AO6" i="3"/>
  <c r="AN6" i="3"/>
  <c r="AM6" i="3"/>
  <c r="AL6" i="3"/>
  <c r="AK6" i="3"/>
  <c r="AJ6" i="3"/>
  <c r="AI6" i="3"/>
  <c r="AH6" i="3"/>
  <c r="AC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D290" i="2"/>
  <c r="C290" i="2"/>
  <c r="R279" i="2"/>
  <c r="Q279" i="2"/>
  <c r="P279" i="2"/>
  <c r="O279" i="2"/>
  <c r="N279" i="2"/>
  <c r="M279" i="2"/>
  <c r="L279" i="2"/>
  <c r="K279" i="2"/>
  <c r="J279" i="2"/>
  <c r="I279" i="2"/>
  <c r="H279" i="2"/>
  <c r="G279" i="2"/>
  <c r="F279" i="2"/>
  <c r="E279" i="2"/>
  <c r="D279" i="2"/>
  <c r="C279" i="2"/>
  <c r="R270" i="2"/>
  <c r="Q270" i="2"/>
  <c r="P270" i="2"/>
  <c r="O270" i="2"/>
  <c r="N270" i="2"/>
  <c r="M270" i="2"/>
  <c r="L270" i="2"/>
  <c r="K270" i="2"/>
  <c r="J270" i="2"/>
  <c r="I270" i="2"/>
  <c r="H270" i="2"/>
  <c r="G270" i="2"/>
  <c r="F270" i="2"/>
  <c r="E270" i="2"/>
  <c r="D270" i="2"/>
  <c r="C270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F265" i="2"/>
  <c r="E265" i="2"/>
  <c r="D265" i="2"/>
  <c r="C265" i="2"/>
  <c r="R259" i="2"/>
  <c r="Q259" i="2"/>
  <c r="P259" i="2"/>
  <c r="O259" i="2"/>
  <c r="N259" i="2"/>
  <c r="M259" i="2"/>
  <c r="L259" i="2"/>
  <c r="K259" i="2"/>
  <c r="J259" i="2"/>
  <c r="I259" i="2"/>
  <c r="H259" i="2"/>
  <c r="G259" i="2"/>
  <c r="F259" i="2"/>
  <c r="E259" i="2"/>
  <c r="D259" i="2"/>
  <c r="C259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F246" i="2"/>
  <c r="E246" i="2"/>
  <c r="D246" i="2"/>
  <c r="C246" i="2"/>
  <c r="R241" i="2"/>
  <c r="Q241" i="2"/>
  <c r="P241" i="2"/>
  <c r="O241" i="2"/>
  <c r="N241" i="2"/>
  <c r="M241" i="2"/>
  <c r="L241" i="2"/>
  <c r="K241" i="2"/>
  <c r="J241" i="2"/>
  <c r="I241" i="2"/>
  <c r="H241" i="2"/>
  <c r="G241" i="2"/>
  <c r="F241" i="2"/>
  <c r="E241" i="2"/>
  <c r="D241" i="2"/>
  <c r="C241" i="2"/>
  <c r="R236" i="2"/>
  <c r="Q236" i="2"/>
  <c r="P236" i="2"/>
  <c r="O236" i="2"/>
  <c r="N236" i="2"/>
  <c r="M236" i="2"/>
  <c r="L236" i="2"/>
  <c r="K236" i="2"/>
  <c r="J236" i="2"/>
  <c r="I236" i="2"/>
  <c r="H236" i="2"/>
  <c r="G236" i="2"/>
  <c r="F236" i="2"/>
  <c r="E236" i="2"/>
  <c r="D236" i="2"/>
  <c r="C236" i="2"/>
  <c r="R231" i="2"/>
  <c r="Q231" i="2"/>
  <c r="P231" i="2"/>
  <c r="O231" i="2"/>
  <c r="N231" i="2"/>
  <c r="M231" i="2"/>
  <c r="L231" i="2"/>
  <c r="K231" i="2"/>
  <c r="J231" i="2"/>
  <c r="I231" i="2"/>
  <c r="H231" i="2"/>
  <c r="G231" i="2"/>
  <c r="F231" i="2"/>
  <c r="E231" i="2"/>
  <c r="D231" i="2"/>
  <c r="C231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D226" i="2"/>
  <c r="C226" i="2"/>
  <c r="R207" i="2"/>
  <c r="Q207" i="2"/>
  <c r="P207" i="2"/>
  <c r="O207" i="2"/>
  <c r="N207" i="2"/>
  <c r="M207" i="2"/>
  <c r="L207" i="2"/>
  <c r="K207" i="2"/>
  <c r="J207" i="2"/>
  <c r="I207" i="2"/>
  <c r="H207" i="2"/>
  <c r="G207" i="2"/>
  <c r="F207" i="2"/>
  <c r="E207" i="2"/>
  <c r="D207" i="2"/>
  <c r="C207" i="2"/>
  <c r="R202" i="2"/>
  <c r="Q202" i="2"/>
  <c r="P202" i="2"/>
  <c r="O202" i="2"/>
  <c r="N202" i="2"/>
  <c r="M202" i="2"/>
  <c r="L202" i="2"/>
  <c r="K202" i="2"/>
  <c r="J202" i="2"/>
  <c r="I202" i="2"/>
  <c r="H202" i="2"/>
  <c r="G202" i="2"/>
  <c r="F202" i="2"/>
  <c r="E202" i="2"/>
  <c r="D202" i="2"/>
  <c r="C202" i="2"/>
  <c r="R196" i="2"/>
  <c r="Q196" i="2"/>
  <c r="P196" i="2"/>
  <c r="O196" i="2"/>
  <c r="N196" i="2"/>
  <c r="M196" i="2"/>
  <c r="L196" i="2"/>
  <c r="K196" i="2"/>
  <c r="J196" i="2"/>
  <c r="I196" i="2"/>
  <c r="H196" i="2"/>
  <c r="G196" i="2"/>
  <c r="F196" i="2"/>
  <c r="D196" i="2"/>
  <c r="C196" i="2"/>
  <c r="R188" i="2"/>
  <c r="Q188" i="2"/>
  <c r="P188" i="2"/>
  <c r="O188" i="2"/>
  <c r="N188" i="2"/>
  <c r="M188" i="2"/>
  <c r="L188" i="2"/>
  <c r="K188" i="2"/>
  <c r="J188" i="2"/>
  <c r="I188" i="2"/>
  <c r="H188" i="2"/>
  <c r="G188" i="2"/>
  <c r="F188" i="2"/>
  <c r="E188" i="2"/>
  <c r="D188" i="2"/>
  <c r="C188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D184" i="2"/>
  <c r="C184" i="2"/>
  <c r="R179" i="2"/>
  <c r="Q179" i="2"/>
  <c r="P179" i="2"/>
  <c r="O179" i="2"/>
  <c r="N179" i="2"/>
  <c r="M179" i="2"/>
  <c r="L179" i="2"/>
  <c r="K179" i="2"/>
  <c r="J179" i="2"/>
  <c r="I179" i="2"/>
  <c r="H179" i="2"/>
  <c r="G179" i="2"/>
  <c r="F179" i="2"/>
  <c r="E179" i="2"/>
  <c r="D179" i="2"/>
  <c r="C179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F175" i="2"/>
  <c r="D175" i="2"/>
  <c r="C175" i="2"/>
  <c r="R169" i="2"/>
  <c r="Q169" i="2"/>
  <c r="P169" i="2"/>
  <c r="O169" i="2"/>
  <c r="N169" i="2"/>
  <c r="M169" i="2"/>
  <c r="L169" i="2"/>
  <c r="K169" i="2"/>
  <c r="J169" i="2"/>
  <c r="I169" i="2"/>
  <c r="H169" i="2"/>
  <c r="G169" i="2"/>
  <c r="F169" i="2"/>
  <c r="D169" i="2"/>
  <c r="C169" i="2"/>
  <c r="R162" i="2"/>
  <c r="Q162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C162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AC647" i="1"/>
  <c r="Z647" i="1"/>
  <c r="Y647" i="1"/>
  <c r="X647" i="1"/>
  <c r="W647" i="1"/>
  <c r="V647" i="1"/>
  <c r="U647" i="1"/>
  <c r="T647" i="1"/>
  <c r="S647" i="1"/>
  <c r="R647" i="1"/>
  <c r="Q647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AC641" i="1"/>
  <c r="Z641" i="1"/>
  <c r="Y641" i="1"/>
  <c r="X641" i="1"/>
  <c r="W641" i="1"/>
  <c r="V641" i="1"/>
  <c r="U641" i="1"/>
  <c r="T641" i="1"/>
  <c r="S641" i="1"/>
  <c r="R641" i="1"/>
  <c r="Q641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AG640" i="1"/>
  <c r="AG632" i="1"/>
  <c r="AC630" i="1"/>
  <c r="Z630" i="1"/>
  <c r="Y630" i="1"/>
  <c r="X630" i="1"/>
  <c r="W630" i="1"/>
  <c r="V630" i="1"/>
  <c r="U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AC625" i="1"/>
  <c r="Z625" i="1"/>
  <c r="Y625" i="1"/>
  <c r="X625" i="1"/>
  <c r="W625" i="1"/>
  <c r="V625" i="1"/>
  <c r="U625" i="1"/>
  <c r="T625" i="1"/>
  <c r="S625" i="1"/>
  <c r="R625" i="1"/>
  <c r="Q625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AG623" i="1"/>
  <c r="AG618" i="1"/>
  <c r="AC615" i="1"/>
  <c r="AB615" i="1"/>
  <c r="AA615" i="1"/>
  <c r="Z615" i="1"/>
  <c r="Y615" i="1"/>
  <c r="X615" i="1"/>
  <c r="W615" i="1"/>
  <c r="V615" i="1"/>
  <c r="U615" i="1"/>
  <c r="T615" i="1"/>
  <c r="S615" i="1"/>
  <c r="R615" i="1"/>
  <c r="Q615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AC610" i="1"/>
  <c r="Z610" i="1"/>
  <c r="Y610" i="1"/>
  <c r="X610" i="1"/>
  <c r="W610" i="1"/>
  <c r="V610" i="1"/>
  <c r="U610" i="1"/>
  <c r="T610" i="1"/>
  <c r="S610" i="1"/>
  <c r="R610" i="1"/>
  <c r="Q610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AG608" i="1"/>
  <c r="AC604" i="1"/>
  <c r="Z604" i="1"/>
  <c r="Y604" i="1"/>
  <c r="X604" i="1"/>
  <c r="W604" i="1"/>
  <c r="V604" i="1"/>
  <c r="U604" i="1"/>
  <c r="T604" i="1"/>
  <c r="S604" i="1"/>
  <c r="R604" i="1"/>
  <c r="Q604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AG603" i="1"/>
  <c r="AG597" i="1"/>
  <c r="AC595" i="1"/>
  <c r="Z595" i="1"/>
  <c r="Y595" i="1"/>
  <c r="X595" i="1"/>
  <c r="W595" i="1"/>
  <c r="V595" i="1"/>
  <c r="U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AC590" i="1"/>
  <c r="Z590" i="1"/>
  <c r="Y590" i="1"/>
  <c r="X590" i="1"/>
  <c r="W590" i="1"/>
  <c r="V590" i="1"/>
  <c r="U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AG588" i="1"/>
  <c r="AC584" i="1"/>
  <c r="Z584" i="1"/>
  <c r="Y584" i="1"/>
  <c r="X584" i="1"/>
  <c r="W584" i="1"/>
  <c r="V584" i="1"/>
  <c r="U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AC579" i="1"/>
  <c r="Z579" i="1"/>
  <c r="Y579" i="1"/>
  <c r="X579" i="1"/>
  <c r="W579" i="1"/>
  <c r="V579" i="1"/>
  <c r="U579" i="1"/>
  <c r="T579" i="1"/>
  <c r="S579" i="1"/>
  <c r="R579" i="1"/>
  <c r="Q579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AC571" i="1"/>
  <c r="Z571" i="1"/>
  <c r="Y571" i="1"/>
  <c r="X571" i="1"/>
  <c r="W571" i="1"/>
  <c r="V571" i="1"/>
  <c r="U571" i="1"/>
  <c r="T571" i="1"/>
  <c r="S571" i="1"/>
  <c r="R571" i="1"/>
  <c r="Q571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AC565" i="1"/>
  <c r="Z565" i="1"/>
  <c r="Y565" i="1"/>
  <c r="X565" i="1"/>
  <c r="W565" i="1"/>
  <c r="V565" i="1"/>
  <c r="U565" i="1"/>
  <c r="T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AC559" i="1"/>
  <c r="Z559" i="1"/>
  <c r="Y559" i="1"/>
  <c r="X559" i="1"/>
  <c r="W559" i="1"/>
  <c r="V559" i="1"/>
  <c r="U559" i="1"/>
  <c r="T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Z553" i="1"/>
  <c r="Y553" i="1"/>
  <c r="X553" i="1"/>
  <c r="W553" i="1"/>
  <c r="V553" i="1"/>
  <c r="U553" i="1"/>
  <c r="T553" i="1"/>
  <c r="S553" i="1"/>
  <c r="R553" i="1"/>
  <c r="Q553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AG548" i="1"/>
  <c r="Z548" i="1"/>
  <c r="Y548" i="1"/>
  <c r="X548" i="1"/>
  <c r="W548" i="1"/>
  <c r="V548" i="1"/>
  <c r="U548" i="1"/>
  <c r="T548" i="1"/>
  <c r="S548" i="1"/>
  <c r="R548" i="1"/>
  <c r="Q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AG542" i="1"/>
  <c r="Z540" i="1"/>
  <c r="Y540" i="1"/>
  <c r="X540" i="1"/>
  <c r="W540" i="1"/>
  <c r="V540" i="1"/>
  <c r="U540" i="1"/>
  <c r="T540" i="1"/>
  <c r="S540" i="1"/>
  <c r="R540" i="1"/>
  <c r="Q540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AG536" i="1"/>
  <c r="AC534" i="1"/>
  <c r="Z534" i="1"/>
  <c r="Y534" i="1"/>
  <c r="X534" i="1"/>
  <c r="W534" i="1"/>
  <c r="V534" i="1"/>
  <c r="U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Z530" i="1"/>
  <c r="Y530" i="1"/>
  <c r="X530" i="1"/>
  <c r="W530" i="1"/>
  <c r="V530" i="1"/>
  <c r="U530" i="1"/>
  <c r="T530" i="1"/>
  <c r="S530" i="1"/>
  <c r="R530" i="1"/>
  <c r="Q530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Z517" i="1"/>
  <c r="Y517" i="1"/>
  <c r="X517" i="1"/>
  <c r="W517" i="1"/>
  <c r="V517" i="1"/>
  <c r="U517" i="1"/>
  <c r="T517" i="1"/>
  <c r="S517" i="1"/>
  <c r="R517" i="1"/>
  <c r="Q517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Z511" i="1"/>
  <c r="Y511" i="1"/>
  <c r="X511" i="1"/>
  <c r="W511" i="1"/>
  <c r="V511" i="1"/>
  <c r="U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AC505" i="1"/>
  <c r="AB505" i="1"/>
  <c r="AA505" i="1"/>
  <c r="Z505" i="1"/>
  <c r="Y505" i="1"/>
  <c r="X505" i="1"/>
  <c r="W505" i="1"/>
  <c r="V505" i="1"/>
  <c r="U505" i="1"/>
  <c r="T505" i="1"/>
  <c r="S505" i="1"/>
  <c r="R505" i="1"/>
  <c r="Q505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AC501" i="1"/>
  <c r="AB501" i="1"/>
  <c r="AA501" i="1"/>
  <c r="Z501" i="1"/>
  <c r="Y501" i="1"/>
  <c r="X501" i="1"/>
  <c r="W501" i="1"/>
  <c r="V501" i="1"/>
  <c r="U501" i="1"/>
  <c r="T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Z497" i="1"/>
  <c r="Y497" i="1"/>
  <c r="X497" i="1"/>
  <c r="W497" i="1"/>
  <c r="V497" i="1"/>
  <c r="U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Z493" i="1"/>
  <c r="Y493" i="1"/>
  <c r="X493" i="1"/>
  <c r="W493" i="1"/>
  <c r="V493" i="1"/>
  <c r="U493" i="1"/>
  <c r="T493" i="1"/>
  <c r="S493" i="1"/>
  <c r="R493" i="1"/>
  <c r="Q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AC488" i="1"/>
  <c r="AB488" i="1"/>
  <c r="AA488" i="1"/>
  <c r="Z488" i="1"/>
  <c r="Y488" i="1"/>
  <c r="X488" i="1"/>
  <c r="W488" i="1"/>
  <c r="V488" i="1"/>
  <c r="U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AA483" i="1"/>
  <c r="Z483" i="1"/>
  <c r="Y483" i="1"/>
  <c r="X483" i="1"/>
  <c r="W483" i="1"/>
  <c r="V483" i="1"/>
  <c r="U483" i="1"/>
  <c r="T483" i="1"/>
  <c r="S483" i="1"/>
  <c r="R483" i="1"/>
  <c r="Q483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AC479" i="1"/>
  <c r="AB479" i="1"/>
  <c r="AA479" i="1"/>
  <c r="Z479" i="1"/>
  <c r="Y479" i="1"/>
  <c r="X479" i="1"/>
  <c r="W479" i="1"/>
  <c r="V479" i="1"/>
  <c r="U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AC474" i="1"/>
  <c r="AB474" i="1"/>
  <c r="AA474" i="1"/>
  <c r="Z474" i="1"/>
  <c r="Y474" i="1"/>
  <c r="X474" i="1"/>
  <c r="W474" i="1"/>
  <c r="V474" i="1"/>
  <c r="U474" i="1"/>
  <c r="T474" i="1"/>
  <c r="S474" i="1"/>
  <c r="R474" i="1"/>
  <c r="Q474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AC462" i="1"/>
  <c r="Z462" i="1"/>
  <c r="Y462" i="1"/>
  <c r="X462" i="1"/>
  <c r="W462" i="1"/>
  <c r="V462" i="1"/>
  <c r="U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AC457" i="1"/>
  <c r="AB457" i="1"/>
  <c r="AA457" i="1"/>
  <c r="Z457" i="1"/>
  <c r="Y457" i="1"/>
  <c r="X457" i="1"/>
  <c r="W457" i="1"/>
  <c r="V457" i="1"/>
  <c r="U457" i="1"/>
  <c r="T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AC453" i="1"/>
  <c r="Z453" i="1"/>
  <c r="Y453" i="1"/>
  <c r="X453" i="1"/>
  <c r="W453" i="1"/>
  <c r="V453" i="1"/>
  <c r="U453" i="1"/>
  <c r="T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Z449" i="1"/>
  <c r="Y449" i="1"/>
  <c r="X449" i="1"/>
  <c r="W449" i="1"/>
  <c r="V449" i="1"/>
  <c r="U449" i="1"/>
  <c r="T449" i="1"/>
  <c r="S449" i="1"/>
  <c r="R449" i="1"/>
  <c r="Q449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Z445" i="1"/>
  <c r="Y445" i="1"/>
  <c r="X445" i="1"/>
  <c r="W445" i="1"/>
  <c r="V445" i="1"/>
  <c r="U445" i="1"/>
  <c r="T445" i="1"/>
  <c r="S445" i="1"/>
  <c r="R445" i="1"/>
  <c r="Q445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Z441" i="1"/>
  <c r="Y441" i="1"/>
  <c r="X441" i="1"/>
  <c r="W441" i="1"/>
  <c r="V441" i="1"/>
  <c r="U441" i="1"/>
  <c r="T441" i="1"/>
  <c r="S441" i="1"/>
  <c r="R441" i="1"/>
  <c r="Q441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AC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AG412" i="1"/>
  <c r="AC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AG404" i="1"/>
  <c r="AC403" i="1"/>
  <c r="Z403" i="1"/>
  <c r="Y403" i="1"/>
  <c r="X403" i="1"/>
  <c r="W403" i="1"/>
  <c r="V403" i="1"/>
  <c r="U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AG396" i="1"/>
  <c r="AC391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AG384" i="1"/>
  <c r="AC380" i="1"/>
  <c r="Z380" i="1"/>
  <c r="Y380" i="1"/>
  <c r="X380" i="1"/>
  <c r="W380" i="1"/>
  <c r="V380" i="1"/>
  <c r="U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AG373" i="1"/>
  <c r="AC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AC365" i="1"/>
  <c r="Z365" i="1"/>
  <c r="Y365" i="1"/>
  <c r="X365" i="1"/>
  <c r="W365" i="1"/>
  <c r="V365" i="1"/>
  <c r="U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Z360" i="1"/>
  <c r="Y360" i="1"/>
  <c r="X360" i="1"/>
  <c r="W360" i="1"/>
  <c r="V360" i="1"/>
  <c r="U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AG337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AG326" i="1"/>
  <c r="Z325" i="1"/>
  <c r="Y325" i="1"/>
  <c r="X325" i="1"/>
  <c r="W325" i="1"/>
  <c r="V325" i="1"/>
  <c r="U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AH323" i="1"/>
  <c r="AG323" i="1"/>
  <c r="AF323" i="1"/>
  <c r="AE323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AG309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AC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AC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AC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AC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AC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AC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AC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AC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AC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AC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AC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AC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AC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AG104" i="1"/>
  <c r="AC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AC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AC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AC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AC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AC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AC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C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AC511" i="1"/>
  <c r="K213" i="2"/>
  <c r="AC316" i="1"/>
  <c r="Q213" i="2"/>
  <c r="AC548" i="1"/>
  <c r="C213" i="2"/>
  <c r="AC493" i="1"/>
  <c r="AC441" i="1"/>
  <c r="E213" i="2"/>
  <c r="P213" i="2"/>
  <c r="AC344" i="1"/>
  <c r="R213" i="2"/>
  <c r="AC51" i="1"/>
  <c r="D213" i="2"/>
  <c r="AC497" i="1"/>
  <c r="AC349" i="1"/>
  <c r="J213" i="2"/>
  <c r="AC376" i="1"/>
  <c r="H213" i="2"/>
  <c r="M213" i="2"/>
  <c r="AC445" i="1"/>
  <c r="AC530" i="1"/>
  <c r="I213" i="2"/>
  <c r="AC354" i="1"/>
  <c r="F213" i="2"/>
  <c r="AC64" i="3"/>
  <c r="AC360" i="1"/>
  <c r="AC517" i="1"/>
  <c r="L213" i="2"/>
  <c r="AC190" i="1"/>
  <c r="AC325" i="1"/>
  <c r="N213" i="2"/>
  <c r="G213" i="2"/>
  <c r="O213" i="2"/>
</calcChain>
</file>

<file path=xl/sharedStrings.xml><?xml version="1.0" encoding="utf-8"?>
<sst xmlns="http://schemas.openxmlformats.org/spreadsheetml/2006/main" count="2595" uniqueCount="605">
  <si>
    <t xml:space="preserve"> Season</t>
  </si>
  <si>
    <t>Name</t>
  </si>
  <si>
    <t>AVG</t>
  </si>
  <si>
    <t>GP</t>
  </si>
  <si>
    <t>GS</t>
  </si>
  <si>
    <t>PA</t>
  </si>
  <si>
    <t>AB</t>
  </si>
  <si>
    <t>R</t>
  </si>
  <si>
    <t>H</t>
  </si>
  <si>
    <t>2B</t>
  </si>
  <si>
    <t>3B</t>
  </si>
  <si>
    <t>HR</t>
  </si>
  <si>
    <t>RBI</t>
  </si>
  <si>
    <t>BB</t>
  </si>
  <si>
    <t>K</t>
  </si>
  <si>
    <t>HBP</t>
  </si>
  <si>
    <t>IBB</t>
  </si>
  <si>
    <t>SB</t>
  </si>
  <si>
    <t>CS</t>
  </si>
  <si>
    <t>SH</t>
  </si>
  <si>
    <t>SF</t>
  </si>
  <si>
    <t>DP</t>
  </si>
  <si>
    <t>ROE</t>
  </si>
  <si>
    <t>FC</t>
  </si>
  <si>
    <t>LOB</t>
  </si>
  <si>
    <t>TB</t>
  </si>
  <si>
    <t>OBP</t>
  </si>
  <si>
    <t>SLG</t>
  </si>
  <si>
    <t>OPS</t>
  </si>
  <si>
    <t>Fall 13 (M)</t>
  </si>
  <si>
    <t>Dexter Vilain</t>
  </si>
  <si>
    <r>
      <rPr>
        <b/>
        <sz val="11"/>
        <color theme="1"/>
        <rFont val="Aptos Narrow"/>
        <family val="2"/>
        <scheme val="minor"/>
      </rPr>
      <t>BOLD NAME</t>
    </r>
    <r>
      <rPr>
        <sz val="11"/>
        <color theme="1"/>
        <rFont val="Aptos Narrow"/>
        <family val="2"/>
        <scheme val="minor"/>
      </rPr>
      <t xml:space="preserve"> = BATTING CHAMP</t>
    </r>
  </si>
  <si>
    <t>Sprg14 (W)</t>
  </si>
  <si>
    <t>BOLD # = LEADER</t>
  </si>
  <si>
    <t>FALL 14 (W)</t>
  </si>
  <si>
    <t>Dexter Vilain</t>
  </si>
  <si>
    <t>417 pa to 100 hits</t>
  </si>
  <si>
    <t>Sprg15 (w)</t>
  </si>
  <si>
    <t>69 singles</t>
  </si>
  <si>
    <t>FALL15</t>
  </si>
  <si>
    <t>Fall 2016</t>
  </si>
  <si>
    <t>100 hits: 103 GP/422 PA/ 309 AB</t>
  </si>
  <si>
    <t>Spring 2017</t>
  </si>
  <si>
    <t xml:space="preserve"> </t>
  </si>
  <si>
    <t>FALL 2017</t>
  </si>
  <si>
    <t>Hits</t>
  </si>
  <si>
    <t>Walks</t>
  </si>
  <si>
    <t>total</t>
  </si>
  <si>
    <t>Spring 2018</t>
  </si>
  <si>
    <t>Spring 2019</t>
  </si>
  <si>
    <t>FALL 2019</t>
  </si>
  <si>
    <t>SPRING 21</t>
  </si>
  <si>
    <t>NABA 21</t>
  </si>
  <si>
    <t>FALL 2021</t>
  </si>
  <si>
    <t>Spring 2022</t>
  </si>
  <si>
    <t>NABA 2022</t>
  </si>
  <si>
    <t>Fall 2022</t>
  </si>
  <si>
    <t>Spring 23</t>
  </si>
  <si>
    <t>labor Day 23</t>
  </si>
  <si>
    <t>Fall 23</t>
  </si>
  <si>
    <t>Spring 2024</t>
  </si>
  <si>
    <t>NABA 24</t>
  </si>
  <si>
    <t>FALL 2024</t>
  </si>
  <si>
    <t>TOTAL</t>
  </si>
  <si>
    <t>Vilain Total</t>
  </si>
  <si>
    <t>FALL 21</t>
  </si>
  <si>
    <t>Raplh Lara</t>
  </si>
  <si>
    <t>SPRING 22</t>
  </si>
  <si>
    <r>
      <t xml:space="preserve">Ralph Lara. </t>
    </r>
    <r>
      <rPr>
        <b/>
        <sz val="11"/>
        <color theme="1"/>
        <rFont val="Aptos Narrow"/>
        <family val="2"/>
        <scheme val="minor"/>
      </rPr>
      <t>BAP leader</t>
    </r>
  </si>
  <si>
    <t>fall 22</t>
  </si>
  <si>
    <t>Ralph Lara</t>
  </si>
  <si>
    <r>
      <t xml:space="preserve">Ralph Lara </t>
    </r>
    <r>
      <rPr>
        <b/>
        <sz val="11"/>
        <color theme="1"/>
        <rFont val="Aptos Narrow"/>
        <family val="2"/>
        <scheme val="minor"/>
      </rPr>
      <t>HOY/POY/MVP</t>
    </r>
  </si>
  <si>
    <t>labor day 23</t>
  </si>
  <si>
    <t>FALL 23</t>
  </si>
  <si>
    <r>
      <t>Ralph Lara</t>
    </r>
    <r>
      <rPr>
        <b/>
        <sz val="11"/>
        <color theme="1"/>
        <rFont val="Aptos Narrow"/>
        <family val="2"/>
        <scheme val="minor"/>
      </rPr>
      <t xml:space="preserve"> POY/HOY/BAP/MVP</t>
    </r>
  </si>
  <si>
    <r>
      <t xml:space="preserve">Ralph Lara </t>
    </r>
    <r>
      <rPr>
        <b/>
        <sz val="11"/>
        <color theme="1"/>
        <rFont val="Aptos Narrow"/>
        <family val="2"/>
        <scheme val="minor"/>
      </rPr>
      <t>POY/MVP</t>
    </r>
  </si>
  <si>
    <t>Ralph Lara Total</t>
  </si>
  <si>
    <t xml:space="preserve">Fall 2016 </t>
  </si>
  <si>
    <t>Craig Lloyd</t>
  </si>
  <si>
    <t>Fall 2017</t>
  </si>
  <si>
    <t>Fall 2019</t>
  </si>
  <si>
    <t>SPR 2021</t>
  </si>
  <si>
    <t>Craig Lloyd TOTAL</t>
  </si>
  <si>
    <t>SPRING 2022</t>
  </si>
  <si>
    <t>Tanner Wilkey</t>
  </si>
  <si>
    <t>FALL 2022</t>
  </si>
  <si>
    <r>
      <t xml:space="preserve">Tanner Wilkey  </t>
    </r>
    <r>
      <rPr>
        <b/>
        <sz val="11"/>
        <color theme="1"/>
        <rFont val="Aptos Narrow"/>
        <family val="2"/>
        <scheme val="minor"/>
      </rPr>
      <t>MVP</t>
    </r>
  </si>
  <si>
    <t>Spring 2023</t>
  </si>
  <si>
    <t>Labor Day 23</t>
  </si>
  <si>
    <t>Tanner Wilkey Total</t>
  </si>
  <si>
    <t>Steve Zeiss</t>
  </si>
  <si>
    <t>FA 22</t>
  </si>
  <si>
    <t>SP 23</t>
  </si>
  <si>
    <r>
      <t xml:space="preserve">Steve Zeiss </t>
    </r>
    <r>
      <rPr>
        <b/>
        <u/>
        <sz val="11"/>
        <color theme="1"/>
        <rFont val="Aptos Narrow"/>
        <family val="2"/>
        <scheme val="minor"/>
      </rPr>
      <t>GG</t>
    </r>
  </si>
  <si>
    <t>Steve Zeiss Total</t>
  </si>
  <si>
    <t>Ryan McNicol</t>
  </si>
  <si>
    <r>
      <t xml:space="preserve">Ryan McNicol </t>
    </r>
    <r>
      <rPr>
        <b/>
        <sz val="11"/>
        <color theme="1"/>
        <rFont val="Aptos Narrow"/>
        <family val="2"/>
        <scheme val="minor"/>
      </rPr>
      <t>BT</t>
    </r>
  </si>
  <si>
    <t>Fall 2023</t>
  </si>
  <si>
    <r>
      <t xml:space="preserve">Ryan McNicol </t>
    </r>
    <r>
      <rPr>
        <b/>
        <sz val="11"/>
        <color theme="1"/>
        <rFont val="Aptos Narrow"/>
        <family val="2"/>
        <scheme val="minor"/>
      </rPr>
      <t>HOY / BT</t>
    </r>
  </si>
  <si>
    <t>Ryan McNicol TOTAL</t>
  </si>
  <si>
    <t>Ryan Hartin</t>
  </si>
  <si>
    <r>
      <t xml:space="preserve">Ryan Hartin </t>
    </r>
    <r>
      <rPr>
        <b/>
        <sz val="11"/>
        <color theme="1"/>
        <rFont val="Aptos Narrow"/>
        <family val="2"/>
        <scheme val="minor"/>
      </rPr>
      <t>PLATINUM</t>
    </r>
    <r>
      <rPr>
        <sz val="11"/>
        <color theme="1"/>
        <rFont val="Aptos Narrow"/>
        <family val="2"/>
        <scheme val="minor"/>
      </rPr>
      <t>/</t>
    </r>
    <r>
      <rPr>
        <b/>
        <sz val="11"/>
        <color theme="1"/>
        <rFont val="Aptos Narrow"/>
        <family val="2"/>
        <scheme val="minor"/>
      </rPr>
      <t>BAP LEADER</t>
    </r>
  </si>
  <si>
    <t>Ryan Hartin TOTAL</t>
  </si>
  <si>
    <r>
      <t xml:space="preserve">Javy Meza  </t>
    </r>
    <r>
      <rPr>
        <b/>
        <sz val="11"/>
        <color theme="1"/>
        <rFont val="Aptos Narrow"/>
        <family val="2"/>
        <scheme val="minor"/>
      </rPr>
      <t>POY</t>
    </r>
  </si>
  <si>
    <t>Javy Meza</t>
  </si>
  <si>
    <t>Javy Mesa</t>
  </si>
  <si>
    <t>Javy Meza TOTAL</t>
  </si>
  <si>
    <t>Jacob Cloutier</t>
  </si>
  <si>
    <r>
      <t xml:space="preserve">Jake Cloutier  </t>
    </r>
    <r>
      <rPr>
        <b/>
        <sz val="11"/>
        <color theme="1"/>
        <rFont val="Aptos Narrow"/>
        <family val="2"/>
        <scheme val="minor"/>
      </rPr>
      <t>GG</t>
    </r>
  </si>
  <si>
    <r>
      <t xml:space="preserve">Jacob Cloutier </t>
    </r>
    <r>
      <rPr>
        <b/>
        <sz val="11"/>
        <color theme="1"/>
        <rFont val="Aptos Narrow"/>
        <family val="2"/>
        <scheme val="minor"/>
      </rPr>
      <t>GG</t>
    </r>
  </si>
  <si>
    <t>Jake Cloutier</t>
  </si>
  <si>
    <t>Jacob Cloutier TOTAL</t>
  </si>
  <si>
    <t>Louie Romagnoli</t>
  </si>
  <si>
    <t>Louie Romagnoli TOTAL</t>
  </si>
  <si>
    <t>Gabe Solis</t>
  </si>
  <si>
    <t>Solis Gabe</t>
  </si>
  <si>
    <r>
      <t xml:space="preserve">Gabe Solis  </t>
    </r>
    <r>
      <rPr>
        <b/>
        <sz val="11"/>
        <color theme="1"/>
        <rFont val="Aptos Narrow"/>
        <family val="2"/>
        <scheme val="minor"/>
      </rPr>
      <t>GG</t>
    </r>
  </si>
  <si>
    <t>Gabe Solis TOTAL</t>
  </si>
  <si>
    <t>Quinn Barbini</t>
  </si>
  <si>
    <r>
      <t xml:space="preserve">Quinn Barbini </t>
    </r>
    <r>
      <rPr>
        <b/>
        <sz val="11"/>
        <color theme="1"/>
        <rFont val="Aptos Narrow"/>
        <family val="2"/>
        <scheme val="minor"/>
      </rPr>
      <t>PLATINUM</t>
    </r>
  </si>
  <si>
    <t>Quinn Barbini TOTAL</t>
  </si>
  <si>
    <t>Reis McCarthy</t>
  </si>
  <si>
    <t>Reis McCarthy TOTAL</t>
  </si>
  <si>
    <t>Dan Collins</t>
  </si>
  <si>
    <t>FALL 2023</t>
  </si>
  <si>
    <r>
      <t xml:space="preserve">Dan Collins  </t>
    </r>
    <r>
      <rPr>
        <b/>
        <sz val="11"/>
        <color theme="1"/>
        <rFont val="Aptos Narrow"/>
        <family val="2"/>
        <scheme val="minor"/>
      </rPr>
      <t>BT/HOY</t>
    </r>
  </si>
  <si>
    <t>Dan Collins TOTAL</t>
  </si>
  <si>
    <t>Trenton Packard</t>
  </si>
  <si>
    <t>Trenton Packard TOTAL</t>
  </si>
  <si>
    <t>Anthony Redamonit</t>
  </si>
  <si>
    <t>Anthony Redamonti</t>
  </si>
  <si>
    <t>Anthony Redamonti TOTAL</t>
  </si>
  <si>
    <t>Thomas Shogrun</t>
  </si>
  <si>
    <t>Darek Williams</t>
  </si>
  <si>
    <t>Darek Williams TOTAL</t>
  </si>
  <si>
    <t>Tim Steele</t>
  </si>
  <si>
    <t>Tim Steele Total</t>
  </si>
  <si>
    <t>Tyler Sexton</t>
  </si>
  <si>
    <t>Tyler Sexton TOTAL</t>
  </si>
  <si>
    <t>Jarred Reedy</t>
  </si>
  <si>
    <t>Jarrod Ready</t>
  </si>
  <si>
    <t>JARRED REEDY TOTAL</t>
  </si>
  <si>
    <t>Brandon Colon</t>
  </si>
  <si>
    <t>Cameron Greenough</t>
  </si>
  <si>
    <t>Kyle Rosadino</t>
  </si>
  <si>
    <r>
      <t xml:space="preserve">Kyle Rosadino  </t>
    </r>
    <r>
      <rPr>
        <b/>
        <sz val="11"/>
        <color theme="1"/>
        <rFont val="Aptos Narrow"/>
        <family val="2"/>
        <scheme val="minor"/>
      </rPr>
      <t>GG</t>
    </r>
  </si>
  <si>
    <t>Kyle Rosadino TOTAL</t>
  </si>
  <si>
    <t>Matt Newman</t>
  </si>
  <si>
    <t>Cody Nichelson</t>
  </si>
  <si>
    <t>Cody Nicheolson</t>
  </si>
  <si>
    <t>Cody Nicheolson TOTAL</t>
  </si>
  <si>
    <t>ONE AND DONE</t>
  </si>
  <si>
    <t>Craig Mariam</t>
  </si>
  <si>
    <t>C.J. Leeman</t>
  </si>
  <si>
    <t>Fall 14 (w)</t>
  </si>
  <si>
    <t>Kyle Benson BATTING TITLE</t>
  </si>
  <si>
    <t>D Bowen</t>
  </si>
  <si>
    <t>Brooks Tuyn</t>
  </si>
  <si>
    <t>K.C. Martin  (MVP)</t>
  </si>
  <si>
    <t>Matthew Hasle</t>
  </si>
  <si>
    <t>Raul Haro</t>
  </si>
  <si>
    <t>Sprg15 (W)</t>
  </si>
  <si>
    <t>Austin Epps</t>
  </si>
  <si>
    <t xml:space="preserve">Robert Rischard </t>
  </si>
  <si>
    <t>Juan Rivera</t>
  </si>
  <si>
    <t>Armani Brambila</t>
  </si>
  <si>
    <t>Robert Zappia</t>
  </si>
  <si>
    <t>Kevin Jordan</t>
  </si>
  <si>
    <t>Gabe Ramos</t>
  </si>
  <si>
    <t>FALL 2015</t>
  </si>
  <si>
    <t>Gilbert Lopez</t>
  </si>
  <si>
    <t>Thomas Avila</t>
  </si>
  <si>
    <t>Fernando Rivas</t>
  </si>
  <si>
    <t>Craig V</t>
  </si>
  <si>
    <t>Darrell Turner</t>
  </si>
  <si>
    <t>Jason Jennings</t>
  </si>
  <si>
    <t>Lukas Avery</t>
  </si>
  <si>
    <t>Tim Hash</t>
  </si>
  <si>
    <t>SPRING 2018</t>
  </si>
  <si>
    <t>Eric Addis</t>
  </si>
  <si>
    <t>D Rodriguez</t>
  </si>
  <si>
    <t>Dye Scott</t>
  </si>
  <si>
    <t>Anthony Holguin</t>
  </si>
  <si>
    <t>Todd Ledesma</t>
  </si>
  <si>
    <t>Jimmy Annunziala</t>
  </si>
  <si>
    <t>Anthony Mazon</t>
  </si>
  <si>
    <t>Johnny Medina</t>
  </si>
  <si>
    <t>Ryan Bengert</t>
  </si>
  <si>
    <t>Tyler Inzuna</t>
  </si>
  <si>
    <t>Brian Caprino</t>
  </si>
  <si>
    <t>Rigo Mendez</t>
  </si>
  <si>
    <t>Julio Tellez</t>
  </si>
  <si>
    <t>Chris Derosa</t>
  </si>
  <si>
    <t>Spring 19</t>
  </si>
  <si>
    <t>Justin Goodwin</t>
  </si>
  <si>
    <t>Evan McGrath</t>
  </si>
  <si>
    <t>Harris Mark</t>
  </si>
  <si>
    <t>D Mariman</t>
  </si>
  <si>
    <t>Len Lyndsey</t>
  </si>
  <si>
    <t>Ron B</t>
  </si>
  <si>
    <t>D Burkett</t>
  </si>
  <si>
    <t>D Gallagher</t>
  </si>
  <si>
    <t>Scott Lint</t>
  </si>
  <si>
    <t>Andres Hernandez</t>
  </si>
  <si>
    <t>John Goffin</t>
  </si>
  <si>
    <t>James Coyle</t>
  </si>
  <si>
    <t>Scott Klingon</t>
  </si>
  <si>
    <t>Johnny Y Rock</t>
  </si>
  <si>
    <t>Jimmy Haines</t>
  </si>
  <si>
    <t>Daniel Padgett</t>
  </si>
  <si>
    <t>Brent Laughman</t>
  </si>
  <si>
    <t>Jared McCall</t>
  </si>
  <si>
    <t>Derek Beaupre</t>
  </si>
  <si>
    <t>Manuel Morandi</t>
  </si>
  <si>
    <t>John Wiskosky</t>
  </si>
  <si>
    <t>Rick Moreno</t>
  </si>
  <si>
    <t>Lester Reinoso</t>
  </si>
  <si>
    <t>Johnny Martinez</t>
  </si>
  <si>
    <t>Alan Gibson</t>
  </si>
  <si>
    <t>Moises Oseguera</t>
  </si>
  <si>
    <t>Neil Tschopp</t>
  </si>
  <si>
    <t>Jeremy Merrill</t>
  </si>
  <si>
    <t>Michael Wagner</t>
  </si>
  <si>
    <t>Scott Collins</t>
  </si>
  <si>
    <t>Misa Arce</t>
  </si>
  <si>
    <t>Adam Pieczarka</t>
  </si>
  <si>
    <t>Garrett Gardner</t>
  </si>
  <si>
    <t>David Carrillo</t>
  </si>
  <si>
    <t>Travis Garner</t>
  </si>
  <si>
    <t>Dims Wakimoto</t>
  </si>
  <si>
    <t>Garrett Smith</t>
  </si>
  <si>
    <t>Adam Herbert</t>
  </si>
  <si>
    <t>Dennis Coughlin</t>
  </si>
  <si>
    <t>Zack Kolek</t>
  </si>
  <si>
    <t>Manny Menocal</t>
  </si>
  <si>
    <t>Kyle Sachrison</t>
  </si>
  <si>
    <t>Joe D</t>
  </si>
  <si>
    <t>Ben Huffman</t>
  </si>
  <si>
    <t>Mitch Doucette</t>
  </si>
  <si>
    <t>Luis Reyes</t>
  </si>
  <si>
    <t>Bobby Martinez</t>
  </si>
  <si>
    <t>Wesley Sanders</t>
  </si>
  <si>
    <t>Jeff Woodson</t>
  </si>
  <si>
    <t>Angel Melgar</t>
  </si>
  <si>
    <t>Scott Myers</t>
  </si>
  <si>
    <t>Hernandez</t>
  </si>
  <si>
    <t>Tyler Lovello</t>
  </si>
  <si>
    <t>Christian Singer</t>
  </si>
  <si>
    <t>Luis Rivera</t>
  </si>
  <si>
    <t>Dion Carusso</t>
  </si>
  <si>
    <t>Thomas Chandler</t>
  </si>
  <si>
    <t>Johnny Cloutier</t>
  </si>
  <si>
    <t>Marcello Mundo</t>
  </si>
  <si>
    <t>HALL OF FAME</t>
  </si>
  <si>
    <t>Art Plazola</t>
  </si>
  <si>
    <t>329 PA to 100 Hits</t>
  </si>
  <si>
    <t>Art Plazola</t>
  </si>
  <si>
    <t>Art Plazola TOTAL</t>
  </si>
  <si>
    <t>HOF</t>
  </si>
  <si>
    <t>John Epps Jr.</t>
  </si>
  <si>
    <t>John Epps Jr.</t>
  </si>
  <si>
    <t>John Epps /Jr.</t>
  </si>
  <si>
    <t>David Miller</t>
  </si>
  <si>
    <t>Dave Miller</t>
  </si>
  <si>
    <t>David Miller</t>
  </si>
  <si>
    <t>Dave Miller</t>
  </si>
  <si>
    <t>Keith Blackmon</t>
  </si>
  <si>
    <t>Blackmon Keith</t>
  </si>
  <si>
    <t>Keith Blackmon</t>
  </si>
  <si>
    <t>Steve Sevier</t>
  </si>
  <si>
    <t>Pat Doherty</t>
  </si>
  <si>
    <t>Jake McCabe</t>
  </si>
  <si>
    <t>Jordan Woehl</t>
  </si>
  <si>
    <t>Hunter Brown</t>
  </si>
  <si>
    <t>Paul Saccone</t>
  </si>
  <si>
    <t>Cardoza Tucker(MVP)</t>
  </si>
  <si>
    <t>Cardoza Tucker</t>
  </si>
  <si>
    <t>Cardoza Tucker TOTAL</t>
  </si>
  <si>
    <r>
      <t xml:space="preserve">Javy Aguilar  </t>
    </r>
    <r>
      <rPr>
        <b/>
        <sz val="11"/>
        <color theme="1"/>
        <rFont val="Aptos Narrow"/>
        <family val="2"/>
        <scheme val="minor"/>
      </rPr>
      <t>PG</t>
    </r>
  </si>
  <si>
    <r>
      <t xml:space="preserve">Javy Aguilar </t>
    </r>
    <r>
      <rPr>
        <b/>
        <sz val="11"/>
        <color theme="1"/>
        <rFont val="Aptos Narrow"/>
        <family val="2"/>
        <scheme val="minor"/>
      </rPr>
      <t xml:space="preserve"> MVP</t>
    </r>
    <r>
      <rPr>
        <sz val="11"/>
        <color theme="1"/>
        <rFont val="Aptos Narrow"/>
        <family val="2"/>
        <scheme val="minor"/>
      </rPr>
      <t xml:space="preserve"> /</t>
    </r>
    <r>
      <rPr>
        <b/>
        <sz val="11"/>
        <color theme="1"/>
        <rFont val="Aptos Narrow"/>
        <family val="2"/>
        <scheme val="minor"/>
      </rPr>
      <t>GG</t>
    </r>
  </si>
  <si>
    <r>
      <t xml:space="preserve">Javy Aguilar </t>
    </r>
    <r>
      <rPr>
        <b/>
        <sz val="11"/>
        <color theme="1"/>
        <rFont val="Aptos Narrow"/>
        <family val="2"/>
        <scheme val="minor"/>
      </rPr>
      <t>CO MVP</t>
    </r>
  </si>
  <si>
    <r>
      <t xml:space="preserve">Javy Aguilar </t>
    </r>
    <r>
      <rPr>
        <b/>
        <sz val="11"/>
        <color theme="1"/>
        <rFont val="Aptos Narrow"/>
        <family val="2"/>
        <scheme val="minor"/>
      </rPr>
      <t xml:space="preserve"> MVP</t>
    </r>
    <r>
      <rPr>
        <sz val="11"/>
        <color theme="1"/>
        <rFont val="Aptos Narrow"/>
        <family val="2"/>
        <scheme val="minor"/>
      </rPr>
      <t>/</t>
    </r>
    <r>
      <rPr>
        <b/>
        <sz val="11"/>
        <color theme="1"/>
        <rFont val="Aptos Narrow"/>
        <family val="2"/>
        <scheme val="minor"/>
      </rPr>
      <t>PG</t>
    </r>
  </si>
  <si>
    <r>
      <t xml:space="preserve">Javy Aguilar </t>
    </r>
    <r>
      <rPr>
        <b/>
        <sz val="11"/>
        <color theme="1"/>
        <rFont val="Aptos Narrow"/>
        <family val="2"/>
        <scheme val="minor"/>
      </rPr>
      <t>BT</t>
    </r>
  </si>
  <si>
    <r>
      <t xml:space="preserve">Javy Aguilar </t>
    </r>
    <r>
      <rPr>
        <b/>
        <sz val="11"/>
        <color theme="1"/>
        <rFont val="Aptos Narrow"/>
        <family val="2"/>
        <scheme val="minor"/>
      </rPr>
      <t>GG</t>
    </r>
  </si>
  <si>
    <t>Javy Aguilar</t>
  </si>
  <si>
    <t>Javy Aguilar Total</t>
  </si>
  <si>
    <t>Christopher Collins GG</t>
  </si>
  <si>
    <t>fall 2019</t>
  </si>
  <si>
    <r>
      <t xml:space="preserve">Christopher Collins </t>
    </r>
    <r>
      <rPr>
        <b/>
        <sz val="11"/>
        <color theme="1"/>
        <rFont val="Aptos Narrow"/>
        <family val="2"/>
        <scheme val="minor"/>
      </rPr>
      <t>AS</t>
    </r>
  </si>
  <si>
    <t>Christopher Collins</t>
  </si>
  <si>
    <r>
      <t xml:space="preserve">Chris Collins              </t>
    </r>
    <r>
      <rPr>
        <b/>
        <sz val="11"/>
        <color theme="1"/>
        <rFont val="Aptos Narrow"/>
        <family val="2"/>
        <scheme val="minor"/>
      </rPr>
      <t xml:space="preserve"> GG</t>
    </r>
  </si>
  <si>
    <t xml:space="preserve">Chris Collins                 </t>
  </si>
  <si>
    <t>Chris Collins</t>
  </si>
  <si>
    <t>Christopher C TOTAL</t>
  </si>
  <si>
    <r>
      <t xml:space="preserve">Adam Moore  </t>
    </r>
    <r>
      <rPr>
        <b/>
        <sz val="11"/>
        <color theme="1"/>
        <rFont val="Aptos Narrow"/>
        <family val="2"/>
        <scheme val="minor"/>
      </rPr>
      <t>GG</t>
    </r>
  </si>
  <si>
    <r>
      <t xml:space="preserve">Adam Moore </t>
    </r>
    <r>
      <rPr>
        <b/>
        <sz val="11"/>
        <color theme="1"/>
        <rFont val="Aptos Narrow"/>
        <family val="2"/>
        <scheme val="minor"/>
      </rPr>
      <t xml:space="preserve"> GG</t>
    </r>
  </si>
  <si>
    <r>
      <t xml:space="preserve">Adam Moore </t>
    </r>
    <r>
      <rPr>
        <b/>
        <sz val="11"/>
        <color theme="1"/>
        <rFont val="Aptos Narrow"/>
        <family val="2"/>
        <scheme val="minor"/>
      </rPr>
      <t>AWARD</t>
    </r>
  </si>
  <si>
    <r>
      <t xml:space="preserve">Adam Moore </t>
    </r>
    <r>
      <rPr>
        <b/>
        <sz val="11"/>
        <color theme="1"/>
        <rFont val="Aptos Narrow"/>
        <family val="2"/>
        <scheme val="minor"/>
      </rPr>
      <t>PG</t>
    </r>
  </si>
  <si>
    <t>Adam Moore total</t>
  </si>
  <si>
    <t>Stephen Snyder</t>
  </si>
  <si>
    <t>Spring 21</t>
  </si>
  <si>
    <t>Stephen Snyder AS/BT</t>
  </si>
  <si>
    <r>
      <t>Stephen Snyder</t>
    </r>
    <r>
      <rPr>
        <b/>
        <sz val="11"/>
        <color theme="1"/>
        <rFont val="Aptos Narrow"/>
        <family val="2"/>
        <scheme val="minor"/>
      </rPr>
      <t xml:space="preserve"> PG</t>
    </r>
  </si>
  <si>
    <t>Spring 22</t>
  </si>
  <si>
    <t>Stephen Snyder GG/BT</t>
  </si>
  <si>
    <t>Stephen Snyder TOTAL</t>
  </si>
  <si>
    <t>RETIRED</t>
  </si>
  <si>
    <t>Andrew Rempe</t>
  </si>
  <si>
    <t>Fall 14 9W)</t>
  </si>
  <si>
    <t>Andrew Rempe</t>
  </si>
  <si>
    <t>Fall 15</t>
  </si>
  <si>
    <t>FALL 16</t>
  </si>
  <si>
    <t>Stewart Andrews</t>
  </si>
  <si>
    <t>Thomas Grattan</t>
  </si>
  <si>
    <t>Grattan Thomas</t>
  </si>
  <si>
    <t>Daniel Rupp</t>
  </si>
  <si>
    <t>Dan Rupp</t>
  </si>
  <si>
    <t>Jeremy Marrero</t>
  </si>
  <si>
    <t>Salazar, Dante</t>
  </si>
  <si>
    <t>Dante Salazar</t>
  </si>
  <si>
    <t>Dante Salazar</t>
  </si>
  <si>
    <t>Tony Mierless</t>
  </si>
  <si>
    <t>Tony Mierless</t>
  </si>
  <si>
    <t>Patrick Miller</t>
  </si>
  <si>
    <t>Patrick Miller</t>
  </si>
  <si>
    <t>Spring 17</t>
  </si>
  <si>
    <t>Ryan Yagelski</t>
  </si>
  <si>
    <t>Shawn Simpson</t>
  </si>
  <si>
    <t>Shawn Simpson</t>
  </si>
  <si>
    <t>Total</t>
  </si>
  <si>
    <t>Mike Todd</t>
  </si>
  <si>
    <t>Michael Todd</t>
  </si>
  <si>
    <t>Dwayne Epps</t>
  </si>
  <si>
    <t>SPRING 15</t>
  </si>
  <si>
    <t>Dwayne Epps</t>
  </si>
  <si>
    <t>A Beltran</t>
  </si>
  <si>
    <t>Arturo Beltran</t>
  </si>
  <si>
    <t>D Williams</t>
  </si>
  <si>
    <t>Eugine Williams</t>
  </si>
  <si>
    <t>Jose Ayala</t>
  </si>
  <si>
    <t>Ryan Michel</t>
  </si>
  <si>
    <t>Ryan Michael</t>
  </si>
  <si>
    <t>FALL 2016</t>
  </si>
  <si>
    <t>Michael Sandoval</t>
  </si>
  <si>
    <t>Nate Nieri</t>
  </si>
  <si>
    <t>Nate Nieri</t>
  </si>
  <si>
    <t>Nate Neri</t>
  </si>
  <si>
    <t>Frankie Hernandez</t>
  </si>
  <si>
    <t>Bill Mccabe</t>
  </si>
  <si>
    <t>Bill McCabe</t>
  </si>
  <si>
    <t>Bill McCabe TOTAL</t>
  </si>
  <si>
    <t>Mathew Nagy</t>
  </si>
  <si>
    <t>Matthew Nagy</t>
  </si>
  <si>
    <t>David Garcia</t>
  </si>
  <si>
    <t>James Reese</t>
  </si>
  <si>
    <t>Aaron Jackson</t>
  </si>
  <si>
    <t>Alex Landau</t>
  </si>
  <si>
    <t>Joey Juvenal</t>
  </si>
  <si>
    <t>Joey Juvenal TOTAL</t>
  </si>
  <si>
    <t>Justin Camalieri</t>
  </si>
  <si>
    <t>NABA 2021</t>
  </si>
  <si>
    <t>Justin Camaleri</t>
  </si>
  <si>
    <t>Justin Camaleri TOTAL</t>
  </si>
  <si>
    <t>C</t>
  </si>
  <si>
    <t>Nathan Platt</t>
  </si>
  <si>
    <t>Nate Platt</t>
  </si>
  <si>
    <t>Fall 2021</t>
  </si>
  <si>
    <t>NATE PATT TOTAL</t>
  </si>
  <si>
    <t>John Draminiski</t>
  </si>
  <si>
    <t>John Draminski</t>
  </si>
  <si>
    <t>John Dramanski</t>
  </si>
  <si>
    <t>Sam Lozano</t>
  </si>
  <si>
    <t>FALL 19</t>
  </si>
  <si>
    <t>Fall 21</t>
  </si>
  <si>
    <t>Sam Lozano TOTAL</t>
  </si>
  <si>
    <t>Tom Hendrick</t>
  </si>
  <si>
    <t>Tom Hendrick total</t>
  </si>
  <si>
    <t>Chris Jeffcoat  BT</t>
  </si>
  <si>
    <t>Chris Jeffcoat</t>
  </si>
  <si>
    <t>Chris Jeffcoat TOTAL</t>
  </si>
  <si>
    <t>Kevin Carswell</t>
  </si>
  <si>
    <t>Kevin Carswell TOTAL</t>
  </si>
  <si>
    <t>Chris Porras</t>
  </si>
  <si>
    <t>Fall  2019</t>
  </si>
  <si>
    <t>Chirs Porras</t>
  </si>
  <si>
    <t>Cris Porras</t>
  </si>
  <si>
    <t>Chirs Porras TOTAL</t>
  </si>
  <si>
    <t>Alec Jordan</t>
  </si>
  <si>
    <t>Alec Jordan  MVP/POY</t>
  </si>
  <si>
    <t>Alec Jordan MVP/POY</t>
  </si>
  <si>
    <t>Alec Jordan TOTAL</t>
  </si>
  <si>
    <t>IP</t>
  </si>
  <si>
    <t>ER</t>
  </si>
  <si>
    <t>CG</t>
  </si>
  <si>
    <t>W</t>
  </si>
  <si>
    <t>L</t>
  </si>
  <si>
    <t>S</t>
  </si>
  <si>
    <t>HLD</t>
  </si>
  <si>
    <t>BS</t>
  </si>
  <si>
    <t>ERA</t>
  </si>
  <si>
    <t>PT</t>
  </si>
  <si>
    <t>B</t>
  </si>
  <si>
    <t>ST</t>
  </si>
  <si>
    <t>WP</t>
  </si>
  <si>
    <t>WHIP</t>
  </si>
  <si>
    <t>Raplh Lara</t>
  </si>
  <si>
    <t xml:space="preserve">Ralph Lara </t>
  </si>
  <si>
    <t>Ralph Lara</t>
  </si>
  <si>
    <t xml:space="preserve">Alec Jordan  </t>
  </si>
  <si>
    <r>
      <t xml:space="preserve">Ralph Lara </t>
    </r>
    <r>
      <rPr>
        <b/>
        <sz val="11"/>
        <color theme="1"/>
        <rFont val="Aptos Narrow"/>
        <family val="2"/>
        <scheme val="minor"/>
      </rPr>
      <t>POY</t>
    </r>
  </si>
  <si>
    <t>Jake Mccabe</t>
  </si>
  <si>
    <r>
      <t>Ralph Lara</t>
    </r>
    <r>
      <rPr>
        <b/>
        <sz val="11"/>
        <color theme="1"/>
        <rFont val="Aptos Narrow"/>
        <family val="2"/>
        <scheme val="minor"/>
      </rPr>
      <t xml:space="preserve"> POY</t>
    </r>
  </si>
  <si>
    <t xml:space="preserve">Javy Meza </t>
  </si>
  <si>
    <t>SPRING 2024</t>
  </si>
  <si>
    <t>Ralph Lara TOTAL</t>
  </si>
  <si>
    <t>Christopher Collins</t>
  </si>
  <si>
    <r>
      <t>Javy Meza</t>
    </r>
    <r>
      <rPr>
        <b/>
        <sz val="11"/>
        <color theme="1"/>
        <rFont val="Aptos Narrow"/>
        <family val="2"/>
        <scheme val="minor"/>
      </rPr>
      <t xml:space="preserve"> POY</t>
    </r>
  </si>
  <si>
    <t>Javy Meza</t>
  </si>
  <si>
    <t>Cardoza Tucker</t>
  </si>
  <si>
    <t>Javy Mesa</t>
  </si>
  <si>
    <t>Daniel Padgett</t>
  </si>
  <si>
    <t>Javy Meza TOTAL</t>
  </si>
  <si>
    <t xml:space="preserve">Robert  Rischard </t>
  </si>
  <si>
    <t>Craig Lloyd</t>
  </si>
  <si>
    <t>Jordan Wohel</t>
  </si>
  <si>
    <t>Tyler Inzuna</t>
  </si>
  <si>
    <t>FAL 2017</t>
  </si>
  <si>
    <t>Ryan Bengert</t>
  </si>
  <si>
    <t>Justin Goodwin</t>
  </si>
  <si>
    <t>SRPING 2021</t>
  </si>
  <si>
    <t>John Dramnski</t>
  </si>
  <si>
    <t>K.C. Martin</t>
  </si>
  <si>
    <t>Kevin Carswell</t>
  </si>
  <si>
    <t>Rick Moreno</t>
  </si>
  <si>
    <t>Tom Hendrick</t>
  </si>
  <si>
    <t>Cody Nichelson</t>
  </si>
  <si>
    <t>Spr 14 (W)</t>
  </si>
  <si>
    <t>Alan Gibson</t>
  </si>
  <si>
    <t>Fall 14 (W)</t>
  </si>
  <si>
    <t>Anthony Holguin</t>
  </si>
  <si>
    <t>Sprg 15 (w)</t>
  </si>
  <si>
    <t>Sam Lozano</t>
  </si>
  <si>
    <t>Johnny Martinez</t>
  </si>
  <si>
    <t>Spr 17</t>
  </si>
  <si>
    <t>Vilain Dexter</t>
  </si>
  <si>
    <t>Trenton Packard</t>
  </si>
  <si>
    <t>Jose Ayala</t>
  </si>
  <si>
    <t>Jared McCall</t>
  </si>
  <si>
    <t>Neil Tschopp</t>
  </si>
  <si>
    <t xml:space="preserve">Hunter Brown </t>
  </si>
  <si>
    <t>SPRING 2021</t>
  </si>
  <si>
    <t>James Reese</t>
  </si>
  <si>
    <t>Johnny Y Rock</t>
  </si>
  <si>
    <t>Joey Juvenal</t>
  </si>
  <si>
    <t>Moises Oseguera</t>
  </si>
  <si>
    <t>Nathan Platt</t>
  </si>
  <si>
    <t>Brooks Tuyn</t>
  </si>
  <si>
    <t>Manuel Morandi</t>
  </si>
  <si>
    <t>Tanner Wilkey</t>
  </si>
  <si>
    <t>Eugine Williams</t>
  </si>
  <si>
    <t>Stephen Snyder</t>
  </si>
  <si>
    <t>Jason Jennings</t>
  </si>
  <si>
    <t>Tanner Wilkey TOTAL</t>
  </si>
  <si>
    <t>Ron B</t>
  </si>
  <si>
    <t>Scott Collins</t>
  </si>
  <si>
    <t>Gabe Solis</t>
  </si>
  <si>
    <t>Justin Camalieri</t>
  </si>
  <si>
    <t>Solis Gabe</t>
  </si>
  <si>
    <t>GABE SOLIS TOTAL</t>
  </si>
  <si>
    <t>Tyler Sexton</t>
  </si>
  <si>
    <t>Ryan Michel</t>
  </si>
  <si>
    <t>Louie Romagnoli</t>
  </si>
  <si>
    <t>Austin Epps</t>
  </si>
  <si>
    <t>Ryan  Yagelski</t>
  </si>
  <si>
    <t>Matthew Hasle</t>
  </si>
  <si>
    <t>Louie Romagnoli TOTAL</t>
  </si>
  <si>
    <t>Adam Moore</t>
  </si>
  <si>
    <t>Tim Hash</t>
  </si>
  <si>
    <t>Steve Zeiss</t>
  </si>
  <si>
    <t>Jarred Reedy</t>
  </si>
  <si>
    <t>Steve Zeiss total</t>
  </si>
  <si>
    <t>Dan Collins</t>
  </si>
  <si>
    <t>fa 23</t>
  </si>
  <si>
    <t>DAN COLLINS TOTAL</t>
  </si>
  <si>
    <t>Jacob Cloutier</t>
  </si>
  <si>
    <t>FA 23</t>
  </si>
  <si>
    <t>Jake Cloutier</t>
  </si>
  <si>
    <t>JAKE CLOUTIER TOTAL</t>
  </si>
  <si>
    <t>Matt Newman</t>
  </si>
  <si>
    <t>Cody Nicheolson</t>
  </si>
  <si>
    <t>FALL 15</t>
  </si>
  <si>
    <t>Fall 2015</t>
  </si>
  <si>
    <t>Fall 22</t>
  </si>
  <si>
    <t>Adam Herbert</t>
  </si>
  <si>
    <t>Dims Wakimoto</t>
  </si>
  <si>
    <t>Wesley Sanders</t>
  </si>
  <si>
    <t>Kyle Sachrison</t>
  </si>
  <si>
    <t>Manny Menocal</t>
  </si>
  <si>
    <t>Ben Huffman</t>
  </si>
  <si>
    <t>Jeff Woodson</t>
  </si>
  <si>
    <t>Scott Myers</t>
  </si>
  <si>
    <t>Angel Melgar</t>
  </si>
  <si>
    <t>Tyler Lovello</t>
  </si>
  <si>
    <t>Anthony Redamonit</t>
  </si>
  <si>
    <t>Christian Singer</t>
  </si>
  <si>
    <t>Ryan McNicol</t>
  </si>
  <si>
    <t>Cameron Greenough</t>
  </si>
  <si>
    <t>Thomas Shogrun</t>
  </si>
  <si>
    <t>Anthony Redamonti</t>
  </si>
  <si>
    <t>Kyle Rosadino</t>
  </si>
  <si>
    <t>Ryan Hartin</t>
  </si>
  <si>
    <t>Adrian Hernandez</t>
  </si>
  <si>
    <t>Darek Williams</t>
  </si>
  <si>
    <t>Darek Williams TOTAL</t>
  </si>
  <si>
    <t>Hunter Brown</t>
  </si>
  <si>
    <t>Nate Neri</t>
  </si>
  <si>
    <t>Paul Saccone</t>
  </si>
  <si>
    <t>Steve Sevier</t>
  </si>
  <si>
    <t>Fall 16</t>
  </si>
  <si>
    <t>Pat Doherty</t>
  </si>
  <si>
    <t>John Draminski</t>
  </si>
  <si>
    <t>John Draminiski</t>
  </si>
  <si>
    <t>Aaron Jackson</t>
  </si>
  <si>
    <t>Jake McCabe co-POY</t>
  </si>
  <si>
    <t>Jake McCabe</t>
  </si>
  <si>
    <t>SPTING 2018</t>
  </si>
  <si>
    <t>Jordan Woehl</t>
  </si>
  <si>
    <t>David Garcia POY</t>
  </si>
  <si>
    <t>David Garcia</t>
  </si>
  <si>
    <t>Nate Platt</t>
  </si>
  <si>
    <t>Nate Platt TOTAL</t>
  </si>
  <si>
    <t>LaMonte Toombs</t>
  </si>
  <si>
    <t>Chris Lockhart</t>
  </si>
  <si>
    <t>Dims Wakamatsu</t>
  </si>
  <si>
    <t>Marcos Carrillo</t>
  </si>
  <si>
    <t>David Carrillo</t>
  </si>
  <si>
    <t>Cardoza Tucker POY/MVP</t>
  </si>
  <si>
    <t>Alec Jordan POY</t>
  </si>
  <si>
    <t>Alec Jordan POY/MVP</t>
  </si>
  <si>
    <t>Chris Collins</t>
  </si>
  <si>
    <t>Spring 2020</t>
  </si>
  <si>
    <t>SEASON</t>
  </si>
  <si>
    <t>2023 FALL</t>
  </si>
  <si>
    <r>
      <t xml:space="preserve">Andrew Paneta </t>
    </r>
    <r>
      <rPr>
        <b/>
        <sz val="11"/>
        <color theme="1"/>
        <rFont val="Aptos Narrow"/>
        <family val="2"/>
        <scheme val="minor"/>
      </rPr>
      <t>GG</t>
    </r>
  </si>
  <si>
    <r>
      <t xml:space="preserve">Tony Del Rio </t>
    </r>
    <r>
      <rPr>
        <b/>
        <sz val="11"/>
        <color theme="1"/>
        <rFont val="Aptos Narrow"/>
        <family val="2"/>
        <scheme val="minor"/>
      </rPr>
      <t>POY</t>
    </r>
  </si>
  <si>
    <t>2024 SPRING</t>
  </si>
  <si>
    <t>Andrew Paneta</t>
  </si>
  <si>
    <t>Tony Del Rio</t>
  </si>
  <si>
    <t>2024 FALL</t>
  </si>
  <si>
    <r>
      <t xml:space="preserve">Andrew Paneta  </t>
    </r>
    <r>
      <rPr>
        <b/>
        <sz val="11"/>
        <color theme="1"/>
        <rFont val="Aptos Narrow"/>
        <family val="2"/>
        <scheme val="minor"/>
      </rPr>
      <t>GG</t>
    </r>
  </si>
  <si>
    <t>Antonio Del RIo</t>
  </si>
  <si>
    <t>Bob Lorenzen</t>
  </si>
  <si>
    <t>Sean Foley</t>
  </si>
  <si>
    <t>Brian Davis</t>
  </si>
  <si>
    <t>Fernando Maya</t>
  </si>
  <si>
    <r>
      <t xml:space="preserve">Fernando Maya </t>
    </r>
    <r>
      <rPr>
        <b/>
        <sz val="11"/>
        <color theme="1"/>
        <rFont val="Aptos Narrow"/>
        <family val="2"/>
        <scheme val="minor"/>
      </rPr>
      <t>POY</t>
    </r>
  </si>
  <si>
    <t>Ferrnando Maya</t>
  </si>
  <si>
    <t>Daniel Hazard</t>
  </si>
  <si>
    <r>
      <t xml:space="preserve">Daniel Hazard </t>
    </r>
    <r>
      <rPr>
        <b/>
        <sz val="11"/>
        <color theme="1"/>
        <rFont val="Aptos Narrow"/>
        <family val="2"/>
        <scheme val="minor"/>
      </rPr>
      <t>GG</t>
    </r>
  </si>
  <si>
    <t>Brian Davis</t>
  </si>
  <si>
    <t>Ryan Casey</t>
  </si>
  <si>
    <r>
      <t xml:space="preserve">Fernando Maya </t>
    </r>
    <r>
      <rPr>
        <b/>
        <sz val="11"/>
        <color theme="1"/>
        <rFont val="Aptos Narrow"/>
        <family val="2"/>
        <scheme val="minor"/>
      </rPr>
      <t>MVP/HOY/GG/BT/BAP</t>
    </r>
  </si>
  <si>
    <r>
      <t xml:space="preserve">Fernando Maya </t>
    </r>
    <r>
      <rPr>
        <b/>
        <sz val="11"/>
        <color theme="1"/>
        <rFont val="Aptos Narrow"/>
        <family val="2"/>
        <scheme val="minor"/>
      </rPr>
      <t>POY</t>
    </r>
  </si>
  <si>
    <t>Ryan Casey TOTAL</t>
  </si>
  <si>
    <t>Ferrnando Maya</t>
  </si>
  <si>
    <t>Fernando Maya</t>
  </si>
  <si>
    <t>Daniel Hazard</t>
  </si>
  <si>
    <t>Roman Norby</t>
  </si>
  <si>
    <t>Michael Alfaro</t>
  </si>
  <si>
    <r>
      <t>Gabriel Solis</t>
    </r>
    <r>
      <rPr>
        <b/>
        <sz val="11"/>
        <color theme="1"/>
        <rFont val="Aptos Narrow"/>
        <family val="2"/>
        <scheme val="minor"/>
      </rPr>
      <t xml:space="preserve"> POY</t>
    </r>
  </si>
  <si>
    <r>
      <t xml:space="preserve">Michael Alfaro </t>
    </r>
    <r>
      <rPr>
        <b/>
        <sz val="11"/>
        <color theme="1"/>
        <rFont val="Aptos Narrow"/>
        <family val="2"/>
        <scheme val="minor"/>
      </rPr>
      <t>BT</t>
    </r>
    <r>
      <rPr>
        <sz val="11"/>
        <color theme="1"/>
        <rFont val="Aptos Narrow"/>
        <family val="2"/>
        <scheme val="minor"/>
      </rPr>
      <t xml:space="preserve"> </t>
    </r>
  </si>
  <si>
    <t>Joel Dominguez</t>
  </si>
  <si>
    <r>
      <t xml:space="preserve">Michael Alfaro </t>
    </r>
    <r>
      <rPr>
        <b/>
        <sz val="11"/>
        <color theme="1"/>
        <rFont val="Aptos Narrow"/>
        <family val="2"/>
        <scheme val="minor"/>
      </rPr>
      <t>BT/co HOY</t>
    </r>
  </si>
  <si>
    <t>Sean Foley</t>
  </si>
  <si>
    <r>
      <t>Sean Foley</t>
    </r>
    <r>
      <rPr>
        <b/>
        <sz val="11"/>
        <color theme="1"/>
        <rFont val="Aptos Narrow"/>
        <family val="2"/>
        <scheme val="minor"/>
      </rPr>
      <t xml:space="preserve"> MVP</t>
    </r>
  </si>
  <si>
    <r>
      <t xml:space="preserve">Tony Del Rio </t>
    </r>
    <r>
      <rPr>
        <b/>
        <sz val="11"/>
        <color theme="1"/>
        <rFont val="Aptos Narrow"/>
        <family val="2"/>
        <scheme val="minor"/>
      </rPr>
      <t>POY</t>
    </r>
  </si>
  <si>
    <t xml:space="preserve">Tony Del Rio </t>
  </si>
  <si>
    <t>Antonio Del RIo</t>
  </si>
  <si>
    <t>Tony Del Rio</t>
  </si>
  <si>
    <t>Josh French</t>
  </si>
  <si>
    <r>
      <t>Josh French</t>
    </r>
    <r>
      <rPr>
        <b/>
        <sz val="11"/>
        <color theme="1"/>
        <rFont val="Aptos Narrow"/>
        <family val="2"/>
        <scheme val="minor"/>
      </rPr>
      <t xml:space="preserve"> BAP leader/ GG/ MVP</t>
    </r>
  </si>
  <si>
    <t>Josh French TOTAL</t>
  </si>
  <si>
    <t>Gabriel Solis</t>
  </si>
  <si>
    <r>
      <t xml:space="preserve">Gabriel Solis </t>
    </r>
    <r>
      <rPr>
        <b/>
        <sz val="11"/>
        <color theme="1"/>
        <rFont val="Aptos Narrow"/>
        <family val="2"/>
        <scheme val="minor"/>
      </rPr>
      <t>POY</t>
    </r>
  </si>
  <si>
    <t>Gabriel Solis TOTAL</t>
  </si>
  <si>
    <t>Jason Zelinka</t>
  </si>
  <si>
    <r>
      <t xml:space="preserve">Jason Zelinka </t>
    </r>
    <r>
      <rPr>
        <b/>
        <sz val="11"/>
        <color theme="1"/>
        <rFont val="Aptos Narrow"/>
        <family val="2"/>
        <scheme val="minor"/>
      </rPr>
      <t>Platinum</t>
    </r>
  </si>
  <si>
    <t>Jason Zelinka TOTAL</t>
  </si>
  <si>
    <t>Deion Caruso</t>
  </si>
  <si>
    <t>Dion Caruso</t>
  </si>
  <si>
    <t>Dion Caruso TOTAL</t>
  </si>
  <si>
    <r>
      <t xml:space="preserve">Jeremy Weber </t>
    </r>
    <r>
      <rPr>
        <b/>
        <sz val="11"/>
        <color theme="1"/>
        <rFont val="Aptos Narrow"/>
        <family val="2"/>
        <scheme val="minor"/>
      </rPr>
      <t>HOY</t>
    </r>
  </si>
  <si>
    <t>Jeremy Weber</t>
  </si>
  <si>
    <t>Jeremy WeberTOTAL</t>
  </si>
  <si>
    <t>Ryan Casey</t>
  </si>
  <si>
    <t>Ryan Casey TOTAL</t>
  </si>
  <si>
    <t>Roman Norby</t>
  </si>
  <si>
    <t>Matt Rojo</t>
  </si>
  <si>
    <t>Joel Dominguez</t>
  </si>
  <si>
    <t>Antonio Carasali</t>
  </si>
  <si>
    <t>Joel Vazquez</t>
  </si>
  <si>
    <t>Steven Trudell</t>
  </si>
  <si>
    <t>Steve Trudell</t>
  </si>
  <si>
    <t>HITTING</t>
  </si>
  <si>
    <t>PITCHING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</si>
</sst>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1" tint="4.9989318521683403E-2"/>
      <name val="Aptos Narrow"/>
      <family val="2"/>
      <scheme val="minor"/>
    </font>
    <font>
      <b/>
      <i/>
      <u/>
      <sz val="1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5F5F5"/>
        <bgColor indexed="64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/>
      <top/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2">
    <xf numFmtId="0" fontId="0" fillId="0" borderId="0" xfId="0"/>
    <xf numFmtId="0" fontId="4" fillId="3" borderId="0" xfId="0" applyFont="1" applyFill="1"/>
    <xf numFmtId="0" fontId="2" fillId="3" borderId="0" xfId="0" applyFont="1" applyFill="1"/>
    <xf numFmtId="0" fontId="2" fillId="4" borderId="0" xfId="0" applyFont="1" applyFill="1"/>
    <xf numFmtId="0" fontId="0" fillId="0" borderId="2" xfId="0" applyBorder="1"/>
    <xf numFmtId="0" fontId="0" fillId="4" borderId="2" xfId="0" applyFill="1" applyBorder="1"/>
    <xf numFmtId="0" fontId="3" fillId="0" borderId="0" xfId="0" applyFont="1"/>
    <xf numFmtId="0" fontId="0" fillId="5" borderId="2" xfId="0" applyFill="1" applyBorder="1"/>
    <xf numFmtId="0" fontId="5" fillId="5" borderId="2" xfId="0" applyFont="1" applyFill="1" applyBorder="1"/>
    <xf numFmtId="0" fontId="0" fillId="5" borderId="0" xfId="0" applyFill="1"/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right" vertical="center" wrapText="1"/>
    </xf>
    <xf numFmtId="0" fontId="3" fillId="0" borderId="2" xfId="0" applyFont="1" applyBorder="1"/>
    <xf numFmtId="0" fontId="3" fillId="4" borderId="2" xfId="0" applyFont="1" applyFill="1" applyBorder="1"/>
    <xf numFmtId="0" fontId="8" fillId="0" borderId="0" xfId="0" applyFont="1"/>
    <xf numFmtId="0" fontId="6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9" fillId="0" borderId="2" xfId="0" applyFont="1" applyBorder="1"/>
    <xf numFmtId="0" fontId="0" fillId="0" borderId="3" xfId="0" applyBorder="1"/>
    <xf numFmtId="0" fontId="0" fillId="4" borderId="0" xfId="0" applyFill="1"/>
    <xf numFmtId="0" fontId="10" fillId="0" borderId="2" xfId="0" applyFont="1" applyBorder="1"/>
    <xf numFmtId="0" fontId="11" fillId="0" borderId="2" xfId="0" applyFont="1" applyBorder="1"/>
    <xf numFmtId="0" fontId="10" fillId="4" borderId="2" xfId="0" applyFont="1" applyFill="1" applyBorder="1"/>
    <xf numFmtId="0" fontId="10" fillId="0" borderId="0" xfId="0" applyFont="1"/>
    <xf numFmtId="0" fontId="5" fillId="0" borderId="0" xfId="0" applyFont="1"/>
    <xf numFmtId="0" fontId="5" fillId="4" borderId="0" xfId="0" applyFont="1" applyFill="1"/>
    <xf numFmtId="0" fontId="10" fillId="4" borderId="0" xfId="0" applyFont="1" applyFill="1"/>
    <xf numFmtId="0" fontId="11" fillId="4" borderId="2" xfId="0" applyFont="1" applyFill="1" applyBorder="1"/>
    <xf numFmtId="0" fontId="11" fillId="0" borderId="0" xfId="0" applyFont="1"/>
    <xf numFmtId="0" fontId="3" fillId="4" borderId="0" xfId="0" applyFont="1" applyFill="1"/>
    <xf numFmtId="0" fontId="8" fillId="0" borderId="2" xfId="0" applyFont="1" applyBorder="1"/>
    <xf numFmtId="0" fontId="8" fillId="4" borderId="2" xfId="0" applyFont="1" applyFill="1" applyBorder="1"/>
    <xf numFmtId="0" fontId="1" fillId="2" borderId="1" xfId="1"/>
    <xf numFmtId="0" fontId="8" fillId="4" borderId="0" xfId="0" applyFont="1" applyFill="1"/>
    <xf numFmtId="0" fontId="0" fillId="0" borderId="4" xfId="0" applyBorder="1"/>
    <xf numFmtId="0" fontId="11" fillId="0" borderId="4" xfId="0" applyFont="1" applyBorder="1"/>
    <xf numFmtId="0" fontId="5" fillId="0" borderId="2" xfId="0" applyFont="1" applyBorder="1"/>
    <xf numFmtId="0" fontId="5" fillId="4" borderId="2" xfId="0" applyFont="1" applyFill="1" applyBorder="1"/>
    <xf numFmtId="0" fontId="12" fillId="0" borderId="2" xfId="0" applyFont="1" applyBorder="1"/>
    <xf numFmtId="0" fontId="13" fillId="0" borderId="2" xfId="0" applyFont="1" applyBorder="1"/>
    <xf numFmtId="0" fontId="13" fillId="4" borderId="2" xfId="0" applyFont="1" applyFill="1" applyBorder="1"/>
    <xf numFmtId="0" fontId="14" fillId="0" borderId="0" xfId="0" applyFont="1"/>
    <xf numFmtId="0" fontId="14" fillId="4" borderId="0" xfId="0" applyFont="1" applyFill="1"/>
    <xf numFmtId="0" fontId="6" fillId="6" borderId="0" xfId="0" applyFont="1" applyFill="1" applyAlignment="1">
      <alignment horizontal="right" vertical="center" wrapText="1"/>
    </xf>
    <xf numFmtId="0" fontId="7" fillId="7" borderId="0" xfId="0" applyFont="1" applyFill="1" applyAlignment="1">
      <alignment horizontal="right" vertical="center" wrapText="1"/>
    </xf>
    <xf numFmtId="0" fontId="6" fillId="7" borderId="0" xfId="0" applyFont="1" applyFill="1" applyAlignment="1">
      <alignment horizontal="right" vertical="center" wrapText="1"/>
    </xf>
    <xf numFmtId="0" fontId="7" fillId="4" borderId="0" xfId="0" applyFont="1" applyFill="1" applyAlignment="1">
      <alignment horizontal="right" vertical="center" wrapText="1"/>
    </xf>
    <xf numFmtId="0" fontId="6" fillId="4" borderId="0" xfId="0" applyFont="1" applyFill="1" applyAlignment="1">
      <alignment horizontal="right" vertical="center" wrapText="1"/>
    </xf>
    <xf numFmtId="0" fontId="6" fillId="8" borderId="0" xfId="0" applyFont="1" applyFill="1" applyAlignment="1">
      <alignment horizontal="right" vertical="center" wrapText="1"/>
    </xf>
    <xf numFmtId="0" fontId="7" fillId="8" borderId="0" xfId="0" applyFont="1" applyFill="1" applyAlignment="1">
      <alignment horizontal="right" vertical="center" wrapText="1"/>
    </xf>
    <xf numFmtId="0" fontId="0" fillId="0" borderId="5" xfId="0" applyBorder="1"/>
    <xf numFmtId="0" fontId="0" fillId="4" borderId="5" xfId="0" applyFill="1" applyBorder="1"/>
    <xf numFmtId="0" fontId="0" fillId="0" borderId="6" xfId="0" applyBorder="1"/>
    <xf numFmtId="0" fontId="11" fillId="5" borderId="0" xfId="0" applyFont="1" applyFill="1"/>
    <xf numFmtId="0" fontId="6" fillId="9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right" vertical="center" wrapText="1"/>
    </xf>
    <xf numFmtId="0" fontId="7" fillId="8" borderId="2" xfId="0" applyFont="1" applyFill="1" applyBorder="1" applyAlignment="1">
      <alignment horizontal="right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4" borderId="7" xfId="0" applyFill="1" applyBorder="1"/>
    <xf numFmtId="0" fontId="6" fillId="6" borderId="2" xfId="0" applyFont="1" applyFill="1" applyBorder="1" applyAlignment="1">
      <alignment horizontal="right" vertical="center" wrapText="1"/>
    </xf>
    <xf numFmtId="0" fontId="0" fillId="0" borderId="11" xfId="0" applyBorder="1"/>
    <xf numFmtId="0" fontId="7" fillId="5" borderId="2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4" fillId="0" borderId="2" xfId="0" applyFont="1" applyBorder="1"/>
    <xf numFmtId="0" fontId="8" fillId="0" borderId="17" xfId="0" applyFont="1" applyBorder="1"/>
    <xf numFmtId="0" fontId="0" fillId="0" borderId="17" xfId="0" applyBorder="1"/>
    <xf numFmtId="0" fontId="3" fillId="0" borderId="18" xfId="0" applyFont="1" applyBorder="1"/>
    <xf numFmtId="0" fontId="0" fillId="4" borderId="19" xfId="0" applyFill="1" applyBorder="1"/>
    <xf numFmtId="0" fontId="15" fillId="0" borderId="0" xfId="0" applyFont="1"/>
    <xf numFmtId="0" fontId="6" fillId="6" borderId="5" xfId="0" applyFont="1" applyFill="1" applyBorder="1" applyAlignment="1">
      <alignment horizontal="right" vertical="center" wrapText="1"/>
    </xf>
    <xf numFmtId="0" fontId="6" fillId="7" borderId="5" xfId="0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right" vertical="center" wrapText="1"/>
    </xf>
    <xf numFmtId="0" fontId="6" fillId="7" borderId="6" xfId="0" applyFont="1" applyFill="1" applyBorder="1" applyAlignment="1">
      <alignment horizontal="right" vertical="center" wrapText="1"/>
    </xf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0" fillId="0" borderId="23" xfId="0" applyBorder="1"/>
    <xf numFmtId="0" fontId="5" fillId="0" borderId="23" xfId="0" applyFont="1" applyBorder="1"/>
    <xf numFmtId="0" fontId="6" fillId="7" borderId="5" xfId="0" applyFont="1" applyFill="1" applyBorder="1" applyAlignment="1">
      <alignment horizontal="center" vertical="center" wrapText="1"/>
    </xf>
    <xf numFmtId="0" fontId="0" fillId="0" borderId="24" xfId="0" applyBorder="1"/>
    <xf numFmtId="0" fontId="6" fillId="5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right" vertical="center" wrapText="1"/>
    </xf>
    <xf numFmtId="0" fontId="6" fillId="5" borderId="0" xfId="0" applyFont="1" applyFill="1" applyAlignment="1">
      <alignment horizontal="right" vertical="center" wrapText="1"/>
    </xf>
    <xf numFmtId="0" fontId="8" fillId="0" borderId="23" xfId="0" applyFont="1" applyBorder="1"/>
    <xf numFmtId="0" fontId="7" fillId="5" borderId="5" xfId="0" applyFont="1" applyFill="1" applyBorder="1" applyAlignment="1">
      <alignment horizontal="right" vertical="center" wrapText="1"/>
    </xf>
    <xf numFmtId="0" fontId="6" fillId="5" borderId="6" xfId="0" applyFont="1" applyFill="1" applyBorder="1" applyAlignment="1">
      <alignment horizontal="right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0" fillId="5" borderId="25" xfId="0" applyFill="1" applyBorder="1"/>
    <xf numFmtId="0" fontId="6" fillId="5" borderId="26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right" vertical="center" wrapText="1"/>
    </xf>
    <xf numFmtId="0" fontId="6" fillId="8" borderId="6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7" fillId="7" borderId="5" xfId="0" applyFont="1" applyFill="1" applyBorder="1" applyAlignment="1">
      <alignment horizontal="right" vertical="center" wrapText="1"/>
    </xf>
    <xf numFmtId="0" fontId="0" fillId="0" borderId="19" xfId="0" applyBorder="1"/>
    <xf numFmtId="0" fontId="6" fillId="9" borderId="5" xfId="0" applyFont="1" applyFill="1" applyBorder="1" applyAlignment="1">
      <alignment horizontal="center" vertical="center" wrapText="1"/>
    </xf>
    <xf numFmtId="0" fontId="0" fillId="0" borderId="27" xfId="0" applyBorder="1"/>
    <xf numFmtId="0" fontId="11" fillId="4" borderId="0" xfId="0" applyFont="1" applyFill="1"/>
    <xf numFmtId="0" fontId="6" fillId="10" borderId="0" xfId="0" applyFont="1" applyFill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 wrapText="1"/>
    </xf>
    <xf numFmtId="0" fontId="6" fillId="10" borderId="5" xfId="0" applyFont="1" applyFill="1" applyBorder="1" applyAlignment="1">
      <alignment horizontal="right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right" vertical="center" wrapText="1"/>
    </xf>
    <xf numFmtId="0" fontId="16" fillId="0" borderId="2" xfId="0" applyFont="1" applyBorder="1"/>
    <xf numFmtId="0" fontId="9" fillId="4" borderId="0" xfId="0" applyFont="1" applyFill="1"/>
    <xf numFmtId="0" fontId="9" fillId="0" borderId="0" xfId="0" applyFont="1"/>
    <xf numFmtId="0" fontId="17" fillId="4" borderId="0" xfId="0" applyFont="1" applyFill="1"/>
    <xf numFmtId="0" fontId="17" fillId="0" borderId="0" xfId="0" applyFont="1"/>
    <xf numFmtId="0" fontId="9" fillId="4" borderId="2" xfId="0" applyFont="1" applyFill="1" applyBorder="1"/>
    <xf numFmtId="0" fontId="17" fillId="4" borderId="2" xfId="0" applyFont="1" applyFill="1" applyBorder="1"/>
    <xf numFmtId="0" fontId="17" fillId="0" borderId="2" xfId="0" applyFont="1" applyBorder="1"/>
    <xf numFmtId="0" fontId="2" fillId="3" borderId="2" xfId="0" applyFont="1" applyFill="1" applyBorder="1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s/BONEHEADS%202020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2 SPR"/>
      <sheetName val="2022 Fall"/>
      <sheetName val="AZ 2022"/>
      <sheetName val="2021 fall"/>
      <sheetName val="Sheet2"/>
      <sheetName val="AZ Tourney"/>
      <sheetName val="AZ lineup 1"/>
      <sheetName val="LINEUP 2"/>
      <sheetName val="SPRING 2020"/>
      <sheetName val="2021"/>
      <sheetName val="FALL 2019"/>
      <sheetName val="SPRING 2019"/>
      <sheetName val="Lineup 4"/>
      <sheetName val="Sheet4"/>
      <sheetName val="Scout"/>
      <sheetName val="Practice"/>
      <sheetName val="Career Stats Hitting"/>
      <sheetName val="Career Stats Pitching"/>
      <sheetName val="MY STATS"/>
      <sheetName val="SPRING 2018"/>
      <sheetName val="FALL 2017"/>
      <sheetName val="Spring 2017"/>
      <sheetName val="FALL 16"/>
      <sheetName val="SPRING 2015"/>
      <sheetName val="fall2015"/>
      <sheetName val="RSTRFALL14"/>
      <sheetName val="RosterSPR14"/>
      <sheetName val="Stats"/>
      <sheetName val="Sheet1"/>
      <sheetName val="ANTI"/>
      <sheetName val="Dexter"/>
      <sheetName val="Sheet3"/>
      <sheetName val="DRAFT"/>
      <sheetName val="NUMBERS"/>
      <sheetName val="DRAFT 2"/>
      <sheetName val="Perfect roster"/>
      <sheetName val=""/>
      <sheetName val="Sheet7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09244-192C-4C18-967F-095C81AF17FC}">
  <dimension ref="A1:BM678"/>
  <sheetViews>
    <sheetView tabSelected="1" workbookViewId="0">
      <selection activeCell="AI26" sqref="AI26"/>
    </sheetView>
  </sheetViews>
  <sheetFormatPr defaultRowHeight="15" x14ac:dyDescent="0.25"/>
  <cols>
    <col min="1" max="1" width="11.5703125" customWidth="1"/>
    <col min="2" max="2" width="33.28515625" bestFit="1" customWidth="1"/>
    <col min="3" max="3" width="7.7109375" customWidth="1"/>
    <col min="4" max="4" width="6.85546875" customWidth="1"/>
    <col min="5" max="5" width="5.5703125" customWidth="1"/>
    <col min="6" max="6" width="5.7109375" customWidth="1"/>
    <col min="7" max="7" width="6" style="22" customWidth="1"/>
    <col min="8" max="8" width="5" customWidth="1"/>
    <col min="9" max="9" width="5.7109375" style="22" customWidth="1"/>
    <col min="10" max="10" width="4.5703125" customWidth="1"/>
    <col min="11" max="11" width="4.7109375" customWidth="1"/>
    <col min="12" max="12" width="5.42578125" customWidth="1"/>
    <col min="13" max="13" width="5.140625" customWidth="1"/>
    <col min="14" max="14" width="5.28515625" style="22" customWidth="1"/>
    <col min="15" max="15" width="4" customWidth="1"/>
    <col min="16" max="16" width="5" customWidth="1"/>
    <col min="17" max="17" width="4.28515625" customWidth="1"/>
    <col min="18" max="18" width="4" customWidth="1"/>
    <col min="19" max="19" width="5.85546875" customWidth="1"/>
    <col min="20" max="20" width="4" customWidth="1"/>
    <col min="21" max="21" width="5.28515625" customWidth="1"/>
    <col min="22" max="22" width="5.42578125" customWidth="1"/>
    <col min="23" max="23" width="5.5703125" customWidth="1"/>
    <col min="24" max="24" width="5.28515625" customWidth="1"/>
    <col min="25" max="25" width="4.7109375" customWidth="1"/>
    <col min="26" max="26" width="5.42578125" customWidth="1"/>
    <col min="27" max="27" width="7.5703125" customWidth="1"/>
    <col min="28" max="28" width="7.140625" customWidth="1"/>
    <col min="29" max="29" width="6.28515625" customWidth="1"/>
    <col min="36" max="36" width="19" bestFit="1" customWidth="1"/>
    <col min="37" max="37" width="6.5703125" bestFit="1" customWidth="1"/>
    <col min="38" max="38" width="3.28515625" bestFit="1" customWidth="1"/>
    <col min="39" max="39" width="3.42578125" bestFit="1" customWidth="1"/>
    <col min="40" max="43" width="4" bestFit="1" customWidth="1"/>
    <col min="44" max="44" width="3.140625" bestFit="1" customWidth="1"/>
    <col min="45" max="45" width="3.42578125" bestFit="1" customWidth="1"/>
    <col min="46" max="46" width="3.85546875" bestFit="1" customWidth="1"/>
  </cols>
  <sheetData>
    <row r="1" spans="1:3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1"/>
    </row>
    <row r="2" spans="1:35" x14ac:dyDescent="0.25">
      <c r="A2" s="4" t="s">
        <v>29</v>
      </c>
      <c r="B2" s="4" t="s">
        <v>30</v>
      </c>
      <c r="C2" s="4">
        <v>0.44800000000000001</v>
      </c>
      <c r="D2" s="4">
        <v>10</v>
      </c>
      <c r="E2" s="4">
        <v>10</v>
      </c>
      <c r="F2" s="4">
        <v>38</v>
      </c>
      <c r="G2" s="5">
        <v>29</v>
      </c>
      <c r="H2" s="4">
        <v>12</v>
      </c>
      <c r="I2" s="5">
        <v>13</v>
      </c>
      <c r="J2" s="4">
        <v>7</v>
      </c>
      <c r="K2" s="4">
        <v>0</v>
      </c>
      <c r="L2" s="4">
        <v>1</v>
      </c>
      <c r="M2" s="4">
        <v>12</v>
      </c>
      <c r="N2" s="5">
        <v>3</v>
      </c>
      <c r="O2" s="4">
        <v>6</v>
      </c>
      <c r="P2" s="4">
        <v>4</v>
      </c>
      <c r="Q2" s="4">
        <v>0</v>
      </c>
      <c r="R2" s="4">
        <v>2</v>
      </c>
      <c r="S2" s="4">
        <v>0</v>
      </c>
      <c r="T2" s="4">
        <v>0</v>
      </c>
      <c r="U2" s="4">
        <v>2</v>
      </c>
      <c r="V2" s="4">
        <v>0</v>
      </c>
      <c r="W2" s="4">
        <v>2</v>
      </c>
      <c r="X2" s="4">
        <v>1</v>
      </c>
      <c r="Y2" s="4">
        <v>0</v>
      </c>
      <c r="Z2" s="4">
        <v>23</v>
      </c>
      <c r="AA2" s="4">
        <v>0.52600000000000002</v>
      </c>
      <c r="AB2" s="4">
        <v>0.79300000000000004</v>
      </c>
      <c r="AC2" s="4">
        <v>1.319</v>
      </c>
      <c r="AE2" t="s">
        <v>31</v>
      </c>
      <c r="AI2" t="s">
        <v>1</v>
      </c>
    </row>
    <row r="3" spans="1:35" x14ac:dyDescent="0.25">
      <c r="A3" s="4" t="s">
        <v>32</v>
      </c>
      <c r="B3" s="4" t="s">
        <v>30</v>
      </c>
      <c r="C3" s="4">
        <v>0.30199999999999999</v>
      </c>
      <c r="D3" s="4">
        <v>14</v>
      </c>
      <c r="E3" s="4">
        <v>14</v>
      </c>
      <c r="F3" s="4">
        <v>58</v>
      </c>
      <c r="G3" s="5">
        <v>43</v>
      </c>
      <c r="H3" s="4">
        <v>12</v>
      </c>
      <c r="I3" s="5">
        <v>13</v>
      </c>
      <c r="J3" s="4">
        <v>2</v>
      </c>
      <c r="K3" s="4">
        <v>0</v>
      </c>
      <c r="L3" s="4">
        <v>0</v>
      </c>
      <c r="M3" s="4">
        <v>0</v>
      </c>
      <c r="N3" s="5">
        <v>12</v>
      </c>
      <c r="O3" s="4">
        <v>9</v>
      </c>
      <c r="P3" s="4">
        <v>3</v>
      </c>
      <c r="Q3" s="4">
        <v>0</v>
      </c>
      <c r="R3" s="4">
        <v>7</v>
      </c>
      <c r="S3" s="4">
        <v>0</v>
      </c>
      <c r="T3" s="4">
        <v>0</v>
      </c>
      <c r="U3" s="4">
        <v>0</v>
      </c>
      <c r="V3" s="4">
        <v>0</v>
      </c>
      <c r="W3" s="4">
        <v>1</v>
      </c>
      <c r="X3" s="4">
        <v>0</v>
      </c>
      <c r="Y3" s="4">
        <v>0</v>
      </c>
      <c r="Z3" s="4">
        <v>15</v>
      </c>
      <c r="AA3" s="4">
        <v>0.5</v>
      </c>
      <c r="AB3" s="4">
        <v>0.34899999999999998</v>
      </c>
      <c r="AC3" s="4">
        <v>0.84899999999999998</v>
      </c>
      <c r="AE3" s="6" t="s">
        <v>33</v>
      </c>
      <c r="AI3">
        <v>99</v>
      </c>
    </row>
    <row r="4" spans="1:35" x14ac:dyDescent="0.25">
      <c r="A4" s="4" t="s">
        <v>34</v>
      </c>
      <c r="B4" s="4" t="s">
        <v>35</v>
      </c>
      <c r="C4" s="4">
        <v>0.24</v>
      </c>
      <c r="D4" s="4">
        <v>9</v>
      </c>
      <c r="E4" s="4">
        <v>9</v>
      </c>
      <c r="F4" s="4">
        <v>36</v>
      </c>
      <c r="G4" s="5">
        <v>25</v>
      </c>
      <c r="H4" s="4">
        <v>5</v>
      </c>
      <c r="I4" s="5">
        <v>6</v>
      </c>
      <c r="J4" s="4">
        <v>1</v>
      </c>
      <c r="K4" s="4">
        <v>0</v>
      </c>
      <c r="L4" s="4">
        <v>0</v>
      </c>
      <c r="M4" s="4">
        <v>4</v>
      </c>
      <c r="N4" s="5">
        <v>9</v>
      </c>
      <c r="O4" s="4">
        <v>8</v>
      </c>
      <c r="P4" s="4">
        <v>1</v>
      </c>
      <c r="Q4" s="4">
        <v>0</v>
      </c>
      <c r="R4" s="4">
        <v>1</v>
      </c>
      <c r="S4" s="4">
        <v>0</v>
      </c>
      <c r="T4" s="4">
        <v>0</v>
      </c>
      <c r="U4" s="4">
        <v>1</v>
      </c>
      <c r="V4" s="4">
        <v>0</v>
      </c>
      <c r="W4" s="4">
        <v>1</v>
      </c>
      <c r="X4" s="4">
        <v>0</v>
      </c>
      <c r="Y4" s="4">
        <v>0</v>
      </c>
      <c r="Z4" s="4">
        <v>7</v>
      </c>
      <c r="AA4" s="4">
        <v>0.44400000000000001</v>
      </c>
      <c r="AB4" s="4">
        <v>0.28000000000000003</v>
      </c>
      <c r="AC4" s="4">
        <v>0.72399999999999998</v>
      </c>
      <c r="AE4" s="6" t="s">
        <v>36</v>
      </c>
    </row>
    <row r="5" spans="1:35" x14ac:dyDescent="0.25">
      <c r="A5" s="4" t="s">
        <v>37</v>
      </c>
      <c r="B5" s="7" t="s">
        <v>35</v>
      </c>
      <c r="C5" s="7">
        <v>0.36399999999999999</v>
      </c>
      <c r="D5" s="7">
        <v>14</v>
      </c>
      <c r="E5" s="7">
        <v>14</v>
      </c>
      <c r="F5" s="7">
        <v>56</v>
      </c>
      <c r="G5" s="5">
        <v>44</v>
      </c>
      <c r="H5" s="7">
        <v>11</v>
      </c>
      <c r="I5" s="5">
        <v>16</v>
      </c>
      <c r="J5" s="7">
        <v>3</v>
      </c>
      <c r="K5" s="7">
        <v>0</v>
      </c>
      <c r="L5" s="7">
        <v>0</v>
      </c>
      <c r="M5" s="7">
        <v>8</v>
      </c>
      <c r="N5" s="5">
        <v>11</v>
      </c>
      <c r="O5" s="7">
        <v>6</v>
      </c>
      <c r="P5" s="7">
        <v>0</v>
      </c>
      <c r="Q5" s="7">
        <v>0</v>
      </c>
      <c r="R5" s="7">
        <v>2</v>
      </c>
      <c r="S5" s="7">
        <v>0</v>
      </c>
      <c r="T5" s="7">
        <v>0</v>
      </c>
      <c r="U5" s="7">
        <v>1</v>
      </c>
      <c r="V5" s="7">
        <v>0</v>
      </c>
      <c r="W5" s="7">
        <v>2</v>
      </c>
      <c r="X5" s="7">
        <v>1</v>
      </c>
      <c r="Y5" s="7">
        <v>0</v>
      </c>
      <c r="Z5" s="7">
        <v>19</v>
      </c>
      <c r="AA5" s="8">
        <v>0.48199999999999998</v>
      </c>
      <c r="AB5" s="8">
        <v>0.432</v>
      </c>
      <c r="AC5" s="8">
        <v>0.91400000000000003</v>
      </c>
      <c r="AD5" s="9"/>
      <c r="AF5" t="s">
        <v>38</v>
      </c>
      <c r="AI5">
        <v>9</v>
      </c>
    </row>
    <row r="6" spans="1:35" x14ac:dyDescent="0.25">
      <c r="A6" s="10" t="s">
        <v>39</v>
      </c>
      <c r="B6" s="7" t="s">
        <v>35</v>
      </c>
      <c r="C6" s="11">
        <v>0.22900000000000001</v>
      </c>
      <c r="D6" s="12">
        <v>12</v>
      </c>
      <c r="E6" s="11">
        <v>12</v>
      </c>
      <c r="F6" s="11">
        <v>47</v>
      </c>
      <c r="G6" s="13">
        <v>35</v>
      </c>
      <c r="H6" s="12">
        <v>11</v>
      </c>
      <c r="I6" s="13">
        <v>8</v>
      </c>
      <c r="J6" s="11">
        <v>0</v>
      </c>
      <c r="K6" s="11">
        <v>0</v>
      </c>
      <c r="L6" s="11">
        <v>0</v>
      </c>
      <c r="M6" s="11">
        <v>7</v>
      </c>
      <c r="N6" s="14">
        <v>10</v>
      </c>
      <c r="O6" s="11">
        <v>4</v>
      </c>
      <c r="P6" s="11">
        <v>2</v>
      </c>
      <c r="Q6" s="11">
        <v>0</v>
      </c>
      <c r="R6" s="11">
        <v>9</v>
      </c>
      <c r="S6" s="11">
        <v>0</v>
      </c>
      <c r="T6" s="11">
        <v>0</v>
      </c>
      <c r="U6" s="11">
        <v>0</v>
      </c>
      <c r="V6" s="11">
        <v>0</v>
      </c>
      <c r="W6" s="11">
        <v>3</v>
      </c>
      <c r="X6" s="11">
        <v>1</v>
      </c>
      <c r="Y6" s="11">
        <v>0</v>
      </c>
      <c r="Z6" s="11">
        <v>8</v>
      </c>
      <c r="AA6" s="11">
        <v>0.42599999999999999</v>
      </c>
      <c r="AB6" s="11">
        <v>0.22900000000000001</v>
      </c>
      <c r="AC6" s="11">
        <v>0.65400000000000003</v>
      </c>
      <c r="AD6" s="9"/>
      <c r="AI6">
        <v>41</v>
      </c>
    </row>
    <row r="7" spans="1:35" x14ac:dyDescent="0.25">
      <c r="A7" s="15" t="s">
        <v>40</v>
      </c>
      <c r="B7" s="7" t="s">
        <v>35</v>
      </c>
      <c r="C7" s="11">
        <v>0.316</v>
      </c>
      <c r="D7" s="11">
        <v>12</v>
      </c>
      <c r="E7" s="11">
        <v>12</v>
      </c>
      <c r="F7" s="11">
        <v>53</v>
      </c>
      <c r="G7" s="13">
        <v>38</v>
      </c>
      <c r="H7" s="11">
        <v>13</v>
      </c>
      <c r="I7" s="13">
        <v>12</v>
      </c>
      <c r="J7" s="11">
        <v>2</v>
      </c>
      <c r="K7" s="11">
        <v>0</v>
      </c>
      <c r="L7" s="11">
        <v>0</v>
      </c>
      <c r="M7" s="11">
        <v>5</v>
      </c>
      <c r="N7" s="14">
        <v>12</v>
      </c>
      <c r="O7" s="11">
        <v>7</v>
      </c>
      <c r="P7" s="11">
        <v>2</v>
      </c>
      <c r="Q7" s="11">
        <v>0</v>
      </c>
      <c r="R7" s="12">
        <v>8</v>
      </c>
      <c r="S7" s="11">
        <v>0</v>
      </c>
      <c r="T7" s="11">
        <v>0</v>
      </c>
      <c r="U7" s="11">
        <v>1</v>
      </c>
      <c r="V7" s="11">
        <v>0</v>
      </c>
      <c r="W7" s="11">
        <v>2</v>
      </c>
      <c r="X7" s="11">
        <v>3</v>
      </c>
      <c r="Y7" s="11">
        <v>0</v>
      </c>
      <c r="Z7" s="11">
        <v>14</v>
      </c>
      <c r="AA7" s="11">
        <v>0.49099999999999999</v>
      </c>
      <c r="AB7" s="11">
        <v>0.36799999999999999</v>
      </c>
      <c r="AC7" s="11">
        <v>0.85899999999999999</v>
      </c>
      <c r="AD7" s="9"/>
      <c r="AE7" t="s">
        <v>41</v>
      </c>
      <c r="AI7">
        <v>65</v>
      </c>
    </row>
    <row r="8" spans="1:35" x14ac:dyDescent="0.25">
      <c r="A8" s="4" t="s">
        <v>42</v>
      </c>
      <c r="B8" s="7" t="s">
        <v>35</v>
      </c>
      <c r="C8" s="4">
        <v>0.39</v>
      </c>
      <c r="D8" s="15">
        <v>13</v>
      </c>
      <c r="E8" s="4">
        <v>13</v>
      </c>
      <c r="F8" s="4">
        <v>56</v>
      </c>
      <c r="G8" s="16">
        <v>41</v>
      </c>
      <c r="H8" s="15">
        <v>13</v>
      </c>
      <c r="I8" s="16">
        <v>16</v>
      </c>
      <c r="J8" s="4">
        <v>4</v>
      </c>
      <c r="K8" s="4">
        <v>0</v>
      </c>
      <c r="L8" s="15">
        <v>0</v>
      </c>
      <c r="M8" s="15">
        <v>11</v>
      </c>
      <c r="N8" s="5">
        <v>13</v>
      </c>
      <c r="O8" s="4">
        <v>6</v>
      </c>
      <c r="P8" s="4">
        <v>2</v>
      </c>
      <c r="Q8" s="15">
        <v>0</v>
      </c>
      <c r="R8" s="4">
        <v>7</v>
      </c>
      <c r="S8" s="4">
        <v>0</v>
      </c>
      <c r="T8" s="4">
        <v>0</v>
      </c>
      <c r="U8" s="4">
        <v>0</v>
      </c>
      <c r="V8" s="4">
        <v>0</v>
      </c>
      <c r="W8" s="4">
        <v>2</v>
      </c>
      <c r="X8" s="4">
        <v>2</v>
      </c>
      <c r="Y8" s="4">
        <v>0</v>
      </c>
      <c r="Z8" s="4">
        <v>20</v>
      </c>
      <c r="AA8" s="4">
        <v>0.55400000000000005</v>
      </c>
      <c r="AB8" s="4">
        <v>0.48799999999999999</v>
      </c>
      <c r="AC8" s="4">
        <v>1.0409999999999999</v>
      </c>
      <c r="AD8" t="s">
        <v>43</v>
      </c>
      <c r="AF8" s="9"/>
      <c r="AG8" s="17">
        <v>29</v>
      </c>
      <c r="AI8">
        <v>3</v>
      </c>
    </row>
    <row r="9" spans="1:35" x14ac:dyDescent="0.25">
      <c r="A9" s="4" t="s">
        <v>44</v>
      </c>
      <c r="B9" s="7" t="s">
        <v>35</v>
      </c>
      <c r="C9" s="18">
        <v>0.318</v>
      </c>
      <c r="D9" s="18">
        <v>9</v>
      </c>
      <c r="E9" s="18">
        <v>9</v>
      </c>
      <c r="F9" s="18">
        <v>37</v>
      </c>
      <c r="G9" s="13">
        <v>22</v>
      </c>
      <c r="H9" s="18">
        <v>7</v>
      </c>
      <c r="I9" s="13">
        <v>7</v>
      </c>
      <c r="J9" s="18">
        <v>2</v>
      </c>
      <c r="K9" s="18">
        <v>0</v>
      </c>
      <c r="L9" s="18">
        <v>0</v>
      </c>
      <c r="M9" s="18">
        <v>4</v>
      </c>
      <c r="N9" s="14">
        <v>14</v>
      </c>
      <c r="O9" s="18">
        <v>3</v>
      </c>
      <c r="P9" s="18">
        <v>1</v>
      </c>
      <c r="Q9" s="18">
        <v>0</v>
      </c>
      <c r="R9" s="19">
        <v>7</v>
      </c>
      <c r="S9" s="18">
        <v>0</v>
      </c>
      <c r="T9" s="18">
        <v>0</v>
      </c>
      <c r="U9" s="18">
        <v>0</v>
      </c>
      <c r="V9" s="18">
        <v>0</v>
      </c>
      <c r="W9" s="18">
        <v>0</v>
      </c>
      <c r="X9" s="18">
        <v>2</v>
      </c>
      <c r="Y9" s="18">
        <v>0</v>
      </c>
      <c r="Z9" s="18">
        <v>9</v>
      </c>
      <c r="AA9" s="18">
        <v>0.59499999999999997</v>
      </c>
      <c r="AB9" s="18">
        <v>0.40899999999999997</v>
      </c>
      <c r="AC9" s="4">
        <v>1.004</v>
      </c>
      <c r="AE9" t="s">
        <v>45</v>
      </c>
      <c r="AF9" t="s">
        <v>46</v>
      </c>
      <c r="AG9" t="s">
        <v>47</v>
      </c>
      <c r="AI9">
        <v>8</v>
      </c>
    </row>
    <row r="10" spans="1:35" x14ac:dyDescent="0.25">
      <c r="A10" s="4" t="s">
        <v>48</v>
      </c>
      <c r="B10" s="4" t="s">
        <v>35</v>
      </c>
      <c r="C10" s="4">
        <v>0.30399999999999999</v>
      </c>
      <c r="D10" s="4">
        <v>14</v>
      </c>
      <c r="E10" s="4">
        <v>14</v>
      </c>
      <c r="F10" s="4">
        <v>57</v>
      </c>
      <c r="G10" s="5">
        <v>46</v>
      </c>
      <c r="H10" s="4">
        <v>5</v>
      </c>
      <c r="I10" s="5">
        <v>14</v>
      </c>
      <c r="J10" s="4">
        <v>1</v>
      </c>
      <c r="K10" s="4">
        <v>0</v>
      </c>
      <c r="L10" s="4">
        <v>0</v>
      </c>
      <c r="M10" s="4">
        <v>11</v>
      </c>
      <c r="N10" s="16">
        <v>10</v>
      </c>
      <c r="O10" s="4">
        <v>11</v>
      </c>
      <c r="P10" s="4">
        <v>0</v>
      </c>
      <c r="Q10" s="4">
        <v>0</v>
      </c>
      <c r="R10" s="4">
        <v>2</v>
      </c>
      <c r="S10" s="4">
        <v>0</v>
      </c>
      <c r="T10" s="4">
        <v>0</v>
      </c>
      <c r="U10" s="4">
        <v>1</v>
      </c>
      <c r="V10" s="4">
        <v>0</v>
      </c>
      <c r="W10" s="4">
        <v>1</v>
      </c>
      <c r="X10" s="4">
        <v>0</v>
      </c>
      <c r="Y10" s="4">
        <v>4</v>
      </c>
      <c r="Z10" s="4">
        <v>15</v>
      </c>
      <c r="AA10" s="4">
        <v>0.42099999999999999</v>
      </c>
      <c r="AB10" s="4">
        <v>0.32600000000000001</v>
      </c>
      <c r="AC10" s="4">
        <v>0.747</v>
      </c>
    </row>
    <row r="11" spans="1:35" x14ac:dyDescent="0.25">
      <c r="A11" s="15" t="s">
        <v>49</v>
      </c>
      <c r="B11" s="4" t="s">
        <v>35</v>
      </c>
      <c r="C11" s="4">
        <v>0.308</v>
      </c>
      <c r="D11" s="4">
        <v>14</v>
      </c>
      <c r="E11" s="4">
        <v>14</v>
      </c>
      <c r="F11" s="4">
        <v>55</v>
      </c>
      <c r="G11" s="5">
        <v>39</v>
      </c>
      <c r="H11" s="4">
        <v>11</v>
      </c>
      <c r="I11" s="5">
        <v>12</v>
      </c>
      <c r="J11" s="4">
        <v>1</v>
      </c>
      <c r="K11" s="4">
        <v>0</v>
      </c>
      <c r="L11" s="4">
        <v>0</v>
      </c>
      <c r="M11" s="4">
        <v>6</v>
      </c>
      <c r="N11" s="5">
        <v>12</v>
      </c>
      <c r="O11" s="4">
        <v>8</v>
      </c>
      <c r="P11" s="4">
        <v>1</v>
      </c>
      <c r="Q11" s="4">
        <v>0</v>
      </c>
      <c r="R11" s="4">
        <v>4</v>
      </c>
      <c r="S11" s="4">
        <v>0</v>
      </c>
      <c r="T11" s="4">
        <v>0</v>
      </c>
      <c r="U11" s="4">
        <v>3</v>
      </c>
      <c r="V11" s="4">
        <v>0</v>
      </c>
      <c r="W11" s="4">
        <v>2</v>
      </c>
      <c r="X11" s="4">
        <v>2</v>
      </c>
      <c r="Y11" s="4">
        <v>0</v>
      </c>
      <c r="Z11" s="4">
        <v>13</v>
      </c>
      <c r="AA11" s="4">
        <v>0.45500000000000002</v>
      </c>
      <c r="AB11" s="4">
        <v>0.33300000000000002</v>
      </c>
      <c r="AC11" s="4">
        <v>0.78800000000000003</v>
      </c>
      <c r="AI11">
        <v>0</v>
      </c>
    </row>
    <row r="12" spans="1:35" x14ac:dyDescent="0.25">
      <c r="A12" s="4" t="s">
        <v>50</v>
      </c>
      <c r="B12" s="4" t="s">
        <v>35</v>
      </c>
      <c r="C12" s="4">
        <v>0.3</v>
      </c>
      <c r="D12" s="4">
        <v>10</v>
      </c>
      <c r="E12" s="4">
        <v>10</v>
      </c>
      <c r="F12" s="4">
        <v>41</v>
      </c>
      <c r="G12" s="5">
        <v>30</v>
      </c>
      <c r="H12" s="4">
        <v>6</v>
      </c>
      <c r="I12" s="5">
        <v>9</v>
      </c>
      <c r="J12" s="4">
        <v>1</v>
      </c>
      <c r="K12" s="4">
        <v>0</v>
      </c>
      <c r="L12" s="4">
        <v>0</v>
      </c>
      <c r="M12" s="4">
        <v>8</v>
      </c>
      <c r="N12" s="5">
        <v>10</v>
      </c>
      <c r="O12" s="4">
        <v>7</v>
      </c>
      <c r="P12" s="4">
        <v>1</v>
      </c>
      <c r="Q12" s="4">
        <v>0</v>
      </c>
      <c r="R12" s="4">
        <v>2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1</v>
      </c>
      <c r="Y12" s="4">
        <v>0</v>
      </c>
      <c r="Z12" s="4">
        <v>10</v>
      </c>
      <c r="AA12" s="4">
        <v>0.48799999999999999</v>
      </c>
      <c r="AB12" s="4">
        <v>0.33300000000000002</v>
      </c>
      <c r="AC12" s="4">
        <v>0.82099999999999995</v>
      </c>
      <c r="AI12">
        <v>8</v>
      </c>
    </row>
    <row r="13" spans="1:35" x14ac:dyDescent="0.25">
      <c r="A13" s="4" t="s">
        <v>51</v>
      </c>
      <c r="B13" s="4" t="s">
        <v>35</v>
      </c>
      <c r="C13" s="4">
        <v>0.308</v>
      </c>
      <c r="D13" s="4">
        <v>12</v>
      </c>
      <c r="E13" s="4">
        <v>11</v>
      </c>
      <c r="F13" s="4">
        <v>52</v>
      </c>
      <c r="G13" s="5">
        <v>39</v>
      </c>
      <c r="H13" s="4">
        <v>7</v>
      </c>
      <c r="I13" s="5">
        <v>12</v>
      </c>
      <c r="J13" s="4">
        <v>1</v>
      </c>
      <c r="K13" s="4">
        <v>0</v>
      </c>
      <c r="L13" s="4">
        <v>0</v>
      </c>
      <c r="M13" s="4">
        <v>4</v>
      </c>
      <c r="N13" s="16">
        <v>13</v>
      </c>
      <c r="O13" s="4">
        <v>9</v>
      </c>
      <c r="P13" s="4">
        <v>0</v>
      </c>
      <c r="Q13" s="4">
        <v>0</v>
      </c>
      <c r="R13" s="4">
        <v>1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2</v>
      </c>
      <c r="Y13" s="4">
        <v>0</v>
      </c>
      <c r="Z13" s="4">
        <v>13</v>
      </c>
      <c r="AA13" s="4">
        <v>0.48099999999999998</v>
      </c>
      <c r="AB13" s="4">
        <v>0.33300000000000002</v>
      </c>
      <c r="AC13" s="4">
        <v>0.81399999999999995</v>
      </c>
      <c r="AI13">
        <v>13</v>
      </c>
    </row>
    <row r="14" spans="1:35" x14ac:dyDescent="0.25">
      <c r="A14" s="4" t="s">
        <v>52</v>
      </c>
      <c r="B14" s="4" t="s">
        <v>35</v>
      </c>
      <c r="C14" s="4">
        <v>0.182</v>
      </c>
      <c r="D14" s="4">
        <v>5</v>
      </c>
      <c r="E14" s="4">
        <v>5</v>
      </c>
      <c r="F14" s="4">
        <v>12</v>
      </c>
      <c r="G14" s="5">
        <v>11</v>
      </c>
      <c r="H14" s="4">
        <v>0</v>
      </c>
      <c r="I14" s="5">
        <v>2</v>
      </c>
      <c r="J14" s="4">
        <v>0</v>
      </c>
      <c r="K14" s="4">
        <v>0</v>
      </c>
      <c r="L14" s="4">
        <v>0</v>
      </c>
      <c r="M14" s="4">
        <v>0</v>
      </c>
      <c r="N14" s="5">
        <v>1</v>
      </c>
      <c r="O14" s="4">
        <v>1</v>
      </c>
      <c r="P14" s="4">
        <v>0</v>
      </c>
      <c r="Q14" s="4">
        <v>0</v>
      </c>
      <c r="R14" s="4">
        <v>1</v>
      </c>
      <c r="S14" s="4">
        <v>0</v>
      </c>
      <c r="T14" s="4">
        <v>0</v>
      </c>
      <c r="U14" s="4">
        <v>0</v>
      </c>
      <c r="V14" s="4">
        <v>0</v>
      </c>
      <c r="W14" s="4">
        <v>1</v>
      </c>
      <c r="X14" s="4">
        <v>1</v>
      </c>
      <c r="Y14" s="4">
        <v>0</v>
      </c>
      <c r="Z14" s="4">
        <v>2</v>
      </c>
      <c r="AA14" s="4">
        <v>0.25</v>
      </c>
      <c r="AB14" s="4">
        <v>0.182</v>
      </c>
      <c r="AC14" s="4">
        <v>0.432</v>
      </c>
      <c r="AI14">
        <v>11</v>
      </c>
    </row>
    <row r="15" spans="1:35" x14ac:dyDescent="0.25">
      <c r="A15" s="20" t="s">
        <v>53</v>
      </c>
      <c r="B15" s="4" t="s">
        <v>35</v>
      </c>
      <c r="C15" s="4">
        <v>0.34399999999999997</v>
      </c>
      <c r="D15" s="4">
        <v>10</v>
      </c>
      <c r="E15" s="4">
        <v>10</v>
      </c>
      <c r="F15" s="4">
        <v>36</v>
      </c>
      <c r="G15" s="5">
        <v>32</v>
      </c>
      <c r="H15" s="4">
        <v>4</v>
      </c>
      <c r="I15" s="5">
        <v>11</v>
      </c>
      <c r="J15" s="4">
        <v>1</v>
      </c>
      <c r="K15" s="4">
        <v>0</v>
      </c>
      <c r="L15" s="4">
        <v>0</v>
      </c>
      <c r="M15" s="4">
        <v>5</v>
      </c>
      <c r="N15" s="5">
        <v>4</v>
      </c>
      <c r="O15" s="4">
        <v>4</v>
      </c>
      <c r="P15" s="4">
        <v>0</v>
      </c>
      <c r="Q15" s="4">
        <v>0</v>
      </c>
      <c r="R15" s="4">
        <v>3</v>
      </c>
      <c r="S15" s="4">
        <v>0</v>
      </c>
      <c r="T15" s="4">
        <v>0</v>
      </c>
      <c r="U15" s="4">
        <v>0</v>
      </c>
      <c r="V15" s="4">
        <v>1</v>
      </c>
      <c r="W15" s="4">
        <v>1</v>
      </c>
      <c r="X15" s="4">
        <v>2</v>
      </c>
      <c r="Y15" s="4">
        <v>0</v>
      </c>
      <c r="Z15" s="4">
        <v>12</v>
      </c>
      <c r="AA15" s="4">
        <v>0.41699999999999998</v>
      </c>
      <c r="AB15" s="4">
        <v>0.375</v>
      </c>
      <c r="AC15" s="4">
        <v>0.79200000000000004</v>
      </c>
      <c r="AI15">
        <v>2</v>
      </c>
    </row>
    <row r="16" spans="1:35" x14ac:dyDescent="0.25">
      <c r="A16" s="15" t="s">
        <v>54</v>
      </c>
      <c r="B16" s="4" t="s">
        <v>35</v>
      </c>
      <c r="C16" s="4">
        <v>0.22</v>
      </c>
      <c r="D16" s="4">
        <v>15</v>
      </c>
      <c r="E16" s="4">
        <v>15</v>
      </c>
      <c r="F16" s="4">
        <v>46</v>
      </c>
      <c r="G16" s="5">
        <v>41</v>
      </c>
      <c r="H16" s="4">
        <v>5</v>
      </c>
      <c r="I16" s="5">
        <v>9</v>
      </c>
      <c r="J16" s="4">
        <v>0</v>
      </c>
      <c r="K16" s="4">
        <v>0</v>
      </c>
      <c r="L16" s="4">
        <v>0</v>
      </c>
      <c r="M16" s="4">
        <v>3</v>
      </c>
      <c r="N16" s="5">
        <v>5</v>
      </c>
      <c r="O16" s="4">
        <v>7</v>
      </c>
      <c r="P16" s="4">
        <v>0</v>
      </c>
      <c r="Q16" s="4">
        <v>0</v>
      </c>
      <c r="R16" s="4">
        <v>1</v>
      </c>
      <c r="S16" s="4">
        <v>0</v>
      </c>
      <c r="T16" s="4">
        <v>0</v>
      </c>
      <c r="U16" s="4">
        <v>0</v>
      </c>
      <c r="V16" s="4">
        <v>0</v>
      </c>
      <c r="W16" s="4">
        <v>1</v>
      </c>
      <c r="X16" s="4">
        <v>1</v>
      </c>
      <c r="Y16" s="4">
        <v>0</v>
      </c>
      <c r="Z16" s="4">
        <v>9</v>
      </c>
      <c r="AA16" s="4">
        <v>0.30399999999999999</v>
      </c>
      <c r="AB16" s="4">
        <v>0.22</v>
      </c>
      <c r="AC16" s="4">
        <v>0.52400000000000002</v>
      </c>
    </row>
    <row r="17" spans="1:35" x14ac:dyDescent="0.25">
      <c r="A17" s="4" t="s">
        <v>55</v>
      </c>
      <c r="B17" s="4" t="s">
        <v>35</v>
      </c>
      <c r="C17" s="4">
        <v>0.3</v>
      </c>
      <c r="D17" s="4">
        <v>5</v>
      </c>
      <c r="E17" s="4">
        <v>5</v>
      </c>
      <c r="F17" s="4">
        <v>13</v>
      </c>
      <c r="G17" s="5">
        <v>10</v>
      </c>
      <c r="H17" s="4">
        <v>2</v>
      </c>
      <c r="I17" s="5">
        <v>3</v>
      </c>
      <c r="J17" s="4">
        <v>0</v>
      </c>
      <c r="K17" s="4">
        <v>0</v>
      </c>
      <c r="L17" s="4">
        <v>0</v>
      </c>
      <c r="M17" s="4">
        <v>1</v>
      </c>
      <c r="N17" s="5">
        <v>1</v>
      </c>
      <c r="O17" s="4">
        <v>0</v>
      </c>
      <c r="P17" s="4">
        <v>2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1</v>
      </c>
      <c r="Y17" s="4">
        <v>0</v>
      </c>
      <c r="Z17" s="4">
        <v>3</v>
      </c>
      <c r="AA17" s="4">
        <v>0.46200000000000002</v>
      </c>
      <c r="AB17" s="4">
        <v>0.3</v>
      </c>
      <c r="AC17" s="4">
        <v>0.76200000000000001</v>
      </c>
    </row>
    <row r="18" spans="1:35" x14ac:dyDescent="0.25">
      <c r="A18" s="20" t="s">
        <v>56</v>
      </c>
      <c r="B18" s="4" t="s">
        <v>35</v>
      </c>
      <c r="C18" s="4">
        <v>0.25</v>
      </c>
      <c r="D18" s="4">
        <v>10</v>
      </c>
      <c r="E18" s="4">
        <v>10</v>
      </c>
      <c r="F18" s="4">
        <v>37</v>
      </c>
      <c r="G18" s="5">
        <v>32</v>
      </c>
      <c r="H18" s="4">
        <v>1</v>
      </c>
      <c r="I18" s="5">
        <v>8</v>
      </c>
      <c r="J18" s="4">
        <v>0</v>
      </c>
      <c r="K18" s="4">
        <v>0</v>
      </c>
      <c r="L18" s="4">
        <v>0</v>
      </c>
      <c r="M18" s="4">
        <v>3</v>
      </c>
      <c r="N18" s="5">
        <v>4</v>
      </c>
      <c r="O18" s="4">
        <v>4</v>
      </c>
      <c r="P18" s="4">
        <v>1</v>
      </c>
      <c r="Q18" s="4">
        <v>0</v>
      </c>
      <c r="R18" s="4">
        <v>3</v>
      </c>
      <c r="S18" s="4">
        <v>0</v>
      </c>
      <c r="T18" s="4">
        <v>0</v>
      </c>
      <c r="U18" s="4">
        <v>0</v>
      </c>
      <c r="V18" s="4">
        <v>0</v>
      </c>
      <c r="W18" s="4">
        <v>1</v>
      </c>
      <c r="X18" s="4">
        <v>4</v>
      </c>
      <c r="Y18" s="4">
        <v>0</v>
      </c>
      <c r="Z18" s="4">
        <v>8</v>
      </c>
      <c r="AA18" s="4">
        <v>0.35099999999999998</v>
      </c>
      <c r="AB18" s="4">
        <v>0.25</v>
      </c>
      <c r="AC18" s="4">
        <v>0.60099999999999998</v>
      </c>
      <c r="AI18">
        <v>97</v>
      </c>
    </row>
    <row r="19" spans="1:35" x14ac:dyDescent="0.25">
      <c r="A19" s="4" t="s">
        <v>57</v>
      </c>
      <c r="B19" s="4" t="s">
        <v>35</v>
      </c>
      <c r="C19" s="4">
        <v>0.28199999999999997</v>
      </c>
      <c r="D19" s="4">
        <v>12</v>
      </c>
      <c r="E19" s="4">
        <v>11</v>
      </c>
      <c r="F19" s="4">
        <v>47</v>
      </c>
      <c r="G19" s="5">
        <v>39</v>
      </c>
      <c r="H19" s="4">
        <v>5</v>
      </c>
      <c r="I19" s="5">
        <v>11</v>
      </c>
      <c r="J19" s="4">
        <v>2</v>
      </c>
      <c r="K19" s="4">
        <v>0</v>
      </c>
      <c r="L19" s="4">
        <v>0</v>
      </c>
      <c r="M19" s="4">
        <v>5</v>
      </c>
      <c r="N19" s="5">
        <v>6</v>
      </c>
      <c r="O19" s="4">
        <v>7</v>
      </c>
      <c r="P19" s="4">
        <v>2</v>
      </c>
      <c r="Q19" s="4">
        <v>0</v>
      </c>
      <c r="R19" s="4">
        <v>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13</v>
      </c>
      <c r="AA19" s="4">
        <v>0.40400000000000003</v>
      </c>
      <c r="AB19" s="4">
        <v>0.33300000000000002</v>
      </c>
      <c r="AC19" s="4">
        <v>0.73799999999999999</v>
      </c>
    </row>
    <row r="20" spans="1:35" x14ac:dyDescent="0.25">
      <c r="A20" s="4" t="s">
        <v>58</v>
      </c>
      <c r="B20" s="4" t="s">
        <v>35</v>
      </c>
      <c r="C20" s="4">
        <v>0.25</v>
      </c>
      <c r="D20" s="4">
        <v>4</v>
      </c>
      <c r="E20" s="4">
        <v>4</v>
      </c>
      <c r="F20" s="4">
        <v>12</v>
      </c>
      <c r="G20" s="5">
        <v>8</v>
      </c>
      <c r="H20" s="4">
        <v>1</v>
      </c>
      <c r="I20" s="5">
        <v>2</v>
      </c>
      <c r="J20" s="4">
        <v>1</v>
      </c>
      <c r="K20" s="4">
        <v>0</v>
      </c>
      <c r="L20" s="4">
        <v>0</v>
      </c>
      <c r="M20" s="4">
        <v>2</v>
      </c>
      <c r="N20" s="5">
        <v>4</v>
      </c>
      <c r="O20" s="4">
        <v>2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3</v>
      </c>
      <c r="AA20" s="4">
        <v>0.5</v>
      </c>
      <c r="AB20" s="4">
        <v>0.375</v>
      </c>
      <c r="AC20" s="4">
        <v>0.875</v>
      </c>
    </row>
    <row r="21" spans="1:35" x14ac:dyDescent="0.25">
      <c r="A21" s="4" t="s">
        <v>59</v>
      </c>
      <c r="B21" s="4" t="s">
        <v>35</v>
      </c>
      <c r="C21" s="4">
        <v>0.29699999999999999</v>
      </c>
      <c r="D21" s="4">
        <v>11</v>
      </c>
      <c r="E21" s="4">
        <v>11</v>
      </c>
      <c r="F21" s="4">
        <v>46</v>
      </c>
      <c r="G21" s="5">
        <v>37</v>
      </c>
      <c r="H21" s="4">
        <v>9</v>
      </c>
      <c r="I21" s="5">
        <v>11</v>
      </c>
      <c r="J21" s="4">
        <v>1</v>
      </c>
      <c r="K21" s="4">
        <v>0</v>
      </c>
      <c r="L21" s="4">
        <v>0</v>
      </c>
      <c r="M21" s="4">
        <v>7</v>
      </c>
      <c r="N21" s="5">
        <v>9</v>
      </c>
      <c r="O21" s="4">
        <v>1</v>
      </c>
      <c r="P21" s="4">
        <v>0</v>
      </c>
      <c r="Q21" s="4">
        <v>0</v>
      </c>
      <c r="R21" s="4">
        <v>2</v>
      </c>
      <c r="S21" s="4">
        <v>0</v>
      </c>
      <c r="T21" s="4">
        <v>0</v>
      </c>
      <c r="U21" s="4">
        <v>0</v>
      </c>
      <c r="V21" s="4">
        <v>0</v>
      </c>
      <c r="W21" s="4">
        <v>4</v>
      </c>
      <c r="X21" s="4">
        <v>1</v>
      </c>
      <c r="Y21" s="4">
        <v>0</v>
      </c>
      <c r="Z21" s="4">
        <v>12</v>
      </c>
      <c r="AA21" s="4">
        <v>0.435</v>
      </c>
      <c r="AB21" s="4">
        <v>0.32400000000000001</v>
      </c>
      <c r="AC21" s="4">
        <v>0.75900000000000001</v>
      </c>
    </row>
    <row r="22" spans="1:35" x14ac:dyDescent="0.25">
      <c r="A22" s="4" t="s">
        <v>60</v>
      </c>
      <c r="B22" s="4" t="s">
        <v>35</v>
      </c>
      <c r="C22" s="4">
        <v>0.31900000000000001</v>
      </c>
      <c r="D22" s="4">
        <v>14</v>
      </c>
      <c r="E22" s="4">
        <v>14</v>
      </c>
      <c r="F22" s="4">
        <v>55</v>
      </c>
      <c r="G22" s="5">
        <v>47</v>
      </c>
      <c r="H22" s="4">
        <v>12</v>
      </c>
      <c r="I22" s="5">
        <v>15</v>
      </c>
      <c r="J22" s="4">
        <v>1</v>
      </c>
      <c r="K22" s="4">
        <v>0</v>
      </c>
      <c r="L22" s="4">
        <v>0</v>
      </c>
      <c r="M22" s="4">
        <v>9</v>
      </c>
      <c r="N22" s="5">
        <v>8</v>
      </c>
      <c r="O22" s="4">
        <v>3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1</v>
      </c>
      <c r="X22" s="4">
        <v>2</v>
      </c>
      <c r="Y22" s="4">
        <v>0</v>
      </c>
      <c r="Z22" s="4">
        <v>16</v>
      </c>
      <c r="AA22" s="4">
        <v>0.41799999999999998</v>
      </c>
      <c r="AB22" s="4">
        <v>0.34</v>
      </c>
      <c r="AC22" s="4">
        <v>0.75900000000000001</v>
      </c>
    </row>
    <row r="23" spans="1:35" x14ac:dyDescent="0.25">
      <c r="A23" s="4" t="s">
        <v>61</v>
      </c>
      <c r="B23" s="4" t="s">
        <v>35</v>
      </c>
      <c r="C23" s="4">
        <v>0.125</v>
      </c>
      <c r="D23" s="4">
        <v>5</v>
      </c>
      <c r="E23" s="4">
        <v>5</v>
      </c>
      <c r="F23" s="4">
        <v>16</v>
      </c>
      <c r="G23" s="5">
        <v>16</v>
      </c>
      <c r="H23" s="4">
        <v>2</v>
      </c>
      <c r="I23" s="5">
        <v>2</v>
      </c>
      <c r="J23" s="4">
        <v>0</v>
      </c>
      <c r="K23" s="4">
        <v>0</v>
      </c>
      <c r="L23" s="4">
        <v>0</v>
      </c>
      <c r="M23" s="4">
        <v>1</v>
      </c>
      <c r="N23" s="5">
        <v>0</v>
      </c>
      <c r="O23" s="4">
        <v>1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2</v>
      </c>
      <c r="Y23" s="4">
        <v>0</v>
      </c>
      <c r="Z23" s="4">
        <v>2</v>
      </c>
      <c r="AA23" s="4">
        <v>0.125</v>
      </c>
      <c r="AB23" s="4">
        <v>0.125</v>
      </c>
      <c r="AC23" s="4">
        <v>0.25</v>
      </c>
    </row>
    <row r="24" spans="1:35" x14ac:dyDescent="0.25">
      <c r="A24" s="21" t="s">
        <v>62</v>
      </c>
      <c r="B24" t="s">
        <v>35</v>
      </c>
      <c r="C24">
        <v>0.38500000000000001</v>
      </c>
      <c r="D24">
        <v>9</v>
      </c>
      <c r="E24">
        <v>9</v>
      </c>
      <c r="F24">
        <v>31</v>
      </c>
      <c r="G24" s="22">
        <v>26</v>
      </c>
      <c r="H24">
        <v>2</v>
      </c>
      <c r="I24" s="22">
        <v>10</v>
      </c>
      <c r="J24">
        <v>1</v>
      </c>
      <c r="K24">
        <v>0</v>
      </c>
      <c r="L24">
        <v>0</v>
      </c>
      <c r="M24">
        <v>9</v>
      </c>
      <c r="N24" s="22">
        <v>5</v>
      </c>
      <c r="O24">
        <v>3</v>
      </c>
      <c r="P24">
        <v>0</v>
      </c>
      <c r="Q24">
        <v>0</v>
      </c>
      <c r="R24">
        <v>1</v>
      </c>
      <c r="S24">
        <v>0</v>
      </c>
      <c r="T24">
        <v>0</v>
      </c>
      <c r="U24">
        <v>0</v>
      </c>
      <c r="V24">
        <v>0</v>
      </c>
      <c r="W24">
        <v>2</v>
      </c>
      <c r="X24">
        <v>0</v>
      </c>
      <c r="Y24">
        <v>0</v>
      </c>
      <c r="Z24">
        <v>11</v>
      </c>
      <c r="AA24">
        <v>0.48399999999999999</v>
      </c>
      <c r="AB24">
        <v>0.42299999999999999</v>
      </c>
      <c r="AC24">
        <v>0.90700000000000003</v>
      </c>
    </row>
    <row r="25" spans="1:35" s="6" customFormat="1" x14ac:dyDescent="0.25">
      <c r="A25" s="15" t="s">
        <v>63</v>
      </c>
      <c r="B25" s="23" t="s">
        <v>64</v>
      </c>
      <c r="C25" s="24">
        <v>0.30399999999999999</v>
      </c>
      <c r="D25" s="23">
        <f t="shared" ref="D25:Z25" si="0">SUM(D2:D24)</f>
        <v>243</v>
      </c>
      <c r="E25" s="23">
        <f t="shared" si="0"/>
        <v>241</v>
      </c>
      <c r="F25" s="23">
        <f t="shared" si="0"/>
        <v>937</v>
      </c>
      <c r="G25" s="25">
        <f t="shared" si="0"/>
        <v>730</v>
      </c>
      <c r="H25" s="23">
        <f t="shared" si="0"/>
        <v>156</v>
      </c>
      <c r="I25" s="25">
        <f t="shared" si="0"/>
        <v>222</v>
      </c>
      <c r="J25" s="23">
        <f t="shared" si="0"/>
        <v>32</v>
      </c>
      <c r="K25" s="23">
        <f t="shared" si="0"/>
        <v>0</v>
      </c>
      <c r="L25" s="23">
        <f t="shared" si="0"/>
        <v>1</v>
      </c>
      <c r="M25" s="23">
        <f t="shared" si="0"/>
        <v>125</v>
      </c>
      <c r="N25" s="25">
        <f t="shared" si="0"/>
        <v>176</v>
      </c>
      <c r="O25" s="23">
        <f t="shared" si="0"/>
        <v>117</v>
      </c>
      <c r="P25" s="23">
        <f t="shared" si="0"/>
        <v>22</v>
      </c>
      <c r="Q25" s="23">
        <f t="shared" si="0"/>
        <v>0</v>
      </c>
      <c r="R25" s="23">
        <f t="shared" si="0"/>
        <v>65</v>
      </c>
      <c r="S25" s="23">
        <f t="shared" si="0"/>
        <v>0</v>
      </c>
      <c r="T25" s="23">
        <f t="shared" si="0"/>
        <v>0</v>
      </c>
      <c r="U25" s="23">
        <f t="shared" si="0"/>
        <v>9</v>
      </c>
      <c r="V25" s="23">
        <f t="shared" si="0"/>
        <v>1</v>
      </c>
      <c r="W25" s="23">
        <f t="shared" si="0"/>
        <v>27</v>
      </c>
      <c r="X25" s="23">
        <f t="shared" si="0"/>
        <v>29</v>
      </c>
      <c r="Y25" s="23">
        <f t="shared" si="0"/>
        <v>4</v>
      </c>
      <c r="Z25" s="23">
        <f t="shared" si="0"/>
        <v>257</v>
      </c>
      <c r="AA25" s="24">
        <v>0.44800000000000001</v>
      </c>
      <c r="AB25" s="24">
        <v>0.35199999999999998</v>
      </c>
      <c r="AC25" s="24">
        <f>SUM(AA25:AB25)</f>
        <v>0.8</v>
      </c>
      <c r="AE25" s="6" t="s">
        <v>43</v>
      </c>
      <c r="AF25" s="6" t="s">
        <v>43</v>
      </c>
      <c r="AG25" s="6" t="s">
        <v>43</v>
      </c>
    </row>
    <row r="26" spans="1:35" x14ac:dyDescent="0.25">
      <c r="B26" s="26"/>
      <c r="C26" s="17"/>
      <c r="D26" s="26"/>
      <c r="E26" s="27"/>
      <c r="F26" s="27"/>
      <c r="G26" s="28"/>
      <c r="H26" s="26"/>
      <c r="I26" s="29"/>
      <c r="J26" s="26"/>
      <c r="K26" s="27"/>
      <c r="L26" s="27"/>
      <c r="M26" s="27"/>
      <c r="N26" s="29"/>
      <c r="O26" s="27"/>
      <c r="P26" s="26"/>
      <c r="Q26" s="27"/>
      <c r="R26" s="26"/>
      <c r="S26" s="27"/>
      <c r="T26" s="27"/>
      <c r="U26" s="27"/>
      <c r="V26" s="27"/>
      <c r="W26" s="27"/>
      <c r="X26" s="27"/>
      <c r="Y26" s="27"/>
      <c r="Z26" s="27"/>
      <c r="AA26" s="17"/>
      <c r="AB26" s="17"/>
      <c r="AC26" s="17"/>
    </row>
    <row r="27" spans="1:35" x14ac:dyDescent="0.25">
      <c r="A27" s="4" t="s">
        <v>65</v>
      </c>
      <c r="B27" s="4" t="s">
        <v>66</v>
      </c>
      <c r="C27" s="4">
        <v>0.42099999999999999</v>
      </c>
      <c r="D27" s="4">
        <v>11</v>
      </c>
      <c r="E27" s="4">
        <v>11</v>
      </c>
      <c r="F27" s="4">
        <v>45</v>
      </c>
      <c r="G27" s="5">
        <v>38</v>
      </c>
      <c r="H27" s="4">
        <v>11</v>
      </c>
      <c r="I27" s="5">
        <v>16</v>
      </c>
      <c r="J27" s="4">
        <v>0</v>
      </c>
      <c r="K27" s="4">
        <v>0</v>
      </c>
      <c r="L27" s="4">
        <v>0</v>
      </c>
      <c r="M27" s="4">
        <v>1</v>
      </c>
      <c r="N27" s="5">
        <v>6</v>
      </c>
      <c r="O27" s="4">
        <v>2</v>
      </c>
      <c r="P27" s="4">
        <v>1</v>
      </c>
      <c r="Q27" s="4">
        <v>0</v>
      </c>
      <c r="R27" s="4">
        <v>4</v>
      </c>
      <c r="S27" s="4">
        <v>0</v>
      </c>
      <c r="T27" s="4">
        <v>0</v>
      </c>
      <c r="U27" s="4">
        <v>0</v>
      </c>
      <c r="V27" s="4">
        <v>0</v>
      </c>
      <c r="W27" s="4">
        <v>3</v>
      </c>
      <c r="X27" s="4">
        <v>0</v>
      </c>
      <c r="Y27" s="4">
        <v>0</v>
      </c>
      <c r="Z27" s="4">
        <v>16</v>
      </c>
      <c r="AA27" s="4">
        <v>0.51100000000000001</v>
      </c>
      <c r="AB27" s="4">
        <v>0.42099999999999999</v>
      </c>
      <c r="AC27" s="4">
        <v>0.93200000000000005</v>
      </c>
    </row>
    <row r="28" spans="1:35" x14ac:dyDescent="0.25">
      <c r="A28" s="4" t="s">
        <v>67</v>
      </c>
      <c r="B28" s="4" t="s">
        <v>68</v>
      </c>
      <c r="C28" s="4">
        <v>0.36199999999999999</v>
      </c>
      <c r="D28" s="4">
        <v>14</v>
      </c>
      <c r="E28" s="4">
        <v>14</v>
      </c>
      <c r="F28" s="4">
        <v>60</v>
      </c>
      <c r="G28" s="5">
        <v>47</v>
      </c>
      <c r="H28" s="4">
        <v>12</v>
      </c>
      <c r="I28" s="5">
        <v>17</v>
      </c>
      <c r="J28" s="4">
        <v>4</v>
      </c>
      <c r="K28" s="4">
        <v>0</v>
      </c>
      <c r="L28" s="4">
        <v>0</v>
      </c>
      <c r="M28" s="4">
        <v>8</v>
      </c>
      <c r="N28" s="5">
        <v>9</v>
      </c>
      <c r="O28" s="4">
        <v>7</v>
      </c>
      <c r="P28" s="4">
        <v>3</v>
      </c>
      <c r="Q28" s="4">
        <v>1</v>
      </c>
      <c r="R28" s="4">
        <v>4</v>
      </c>
      <c r="S28" s="4">
        <v>0</v>
      </c>
      <c r="T28" s="4">
        <v>0</v>
      </c>
      <c r="U28" s="4">
        <v>0</v>
      </c>
      <c r="V28" s="4">
        <v>0</v>
      </c>
      <c r="W28" s="4">
        <v>4</v>
      </c>
      <c r="X28" s="4">
        <v>2</v>
      </c>
      <c r="Y28" s="4">
        <v>0</v>
      </c>
      <c r="Z28" s="4">
        <v>21</v>
      </c>
      <c r="AA28" s="4">
        <v>0.5</v>
      </c>
      <c r="AB28" s="4">
        <v>0.44700000000000001</v>
      </c>
      <c r="AC28" s="4">
        <v>0.94699999999999995</v>
      </c>
    </row>
    <row r="29" spans="1:35" x14ac:dyDescent="0.25">
      <c r="A29" s="4" t="s">
        <v>69</v>
      </c>
      <c r="B29" s="4" t="s">
        <v>70</v>
      </c>
      <c r="C29" s="4">
        <v>0.25</v>
      </c>
      <c r="D29" s="4">
        <v>8</v>
      </c>
      <c r="E29" s="4">
        <v>8</v>
      </c>
      <c r="F29" s="4">
        <v>33</v>
      </c>
      <c r="G29" s="5">
        <v>28</v>
      </c>
      <c r="H29" s="4">
        <v>9</v>
      </c>
      <c r="I29" s="5">
        <v>7</v>
      </c>
      <c r="J29" s="4">
        <v>0</v>
      </c>
      <c r="K29" s="4">
        <v>0</v>
      </c>
      <c r="L29" s="4">
        <v>0</v>
      </c>
      <c r="M29" s="4">
        <v>5</v>
      </c>
      <c r="N29" s="5">
        <v>4</v>
      </c>
      <c r="O29" s="4">
        <v>6</v>
      </c>
      <c r="P29" s="4">
        <v>1</v>
      </c>
      <c r="Q29" s="4">
        <v>0</v>
      </c>
      <c r="R29" s="4">
        <v>1</v>
      </c>
      <c r="S29" s="4">
        <v>0</v>
      </c>
      <c r="T29" s="4">
        <v>0</v>
      </c>
      <c r="U29" s="4">
        <v>0</v>
      </c>
      <c r="V29" s="4">
        <v>0</v>
      </c>
      <c r="W29" s="4">
        <v>2</v>
      </c>
      <c r="X29" s="4">
        <v>3</v>
      </c>
      <c r="Y29" s="4">
        <v>0</v>
      </c>
      <c r="Z29" s="4">
        <v>7</v>
      </c>
      <c r="AA29" s="4">
        <v>0.36399999999999999</v>
      </c>
      <c r="AB29" s="4">
        <v>0.25</v>
      </c>
      <c r="AC29" s="4">
        <v>0.61399999999999999</v>
      </c>
    </row>
    <row r="30" spans="1:35" x14ac:dyDescent="0.25">
      <c r="A30" s="4" t="s">
        <v>57</v>
      </c>
      <c r="B30" s="4" t="s">
        <v>71</v>
      </c>
      <c r="C30" s="4">
        <v>0.316</v>
      </c>
      <c r="D30" s="4">
        <v>15</v>
      </c>
      <c r="E30" s="4">
        <v>15</v>
      </c>
      <c r="F30" s="4">
        <v>62</v>
      </c>
      <c r="G30" s="5">
        <v>57</v>
      </c>
      <c r="H30" s="4">
        <v>9</v>
      </c>
      <c r="I30" s="5">
        <v>18</v>
      </c>
      <c r="J30" s="4">
        <v>2</v>
      </c>
      <c r="K30" s="4">
        <v>0</v>
      </c>
      <c r="L30" s="4">
        <v>0</v>
      </c>
      <c r="M30" s="4">
        <v>4</v>
      </c>
      <c r="N30" s="5">
        <v>3</v>
      </c>
      <c r="O30" s="4">
        <v>11</v>
      </c>
      <c r="P30" s="4">
        <v>2</v>
      </c>
      <c r="Q30" s="4">
        <v>0</v>
      </c>
      <c r="R30" s="4">
        <v>2</v>
      </c>
      <c r="S30" s="4">
        <v>0</v>
      </c>
      <c r="T30" s="4">
        <v>0</v>
      </c>
      <c r="U30" s="4">
        <v>0</v>
      </c>
      <c r="V30" s="4">
        <v>0</v>
      </c>
      <c r="W30" s="4">
        <v>5</v>
      </c>
      <c r="X30" s="4">
        <v>1</v>
      </c>
      <c r="Y30" s="4">
        <v>0</v>
      </c>
      <c r="Z30" s="4">
        <v>20</v>
      </c>
      <c r="AA30" s="4">
        <v>0.371</v>
      </c>
      <c r="AB30" s="4">
        <v>0.35099999999999998</v>
      </c>
      <c r="AC30" s="4">
        <v>0.72199999999999998</v>
      </c>
    </row>
    <row r="31" spans="1:35" x14ac:dyDescent="0.25">
      <c r="A31" s="4" t="s">
        <v>72</v>
      </c>
      <c r="B31" s="4" t="s">
        <v>70</v>
      </c>
      <c r="C31" s="4">
        <v>0.42899999999999999</v>
      </c>
      <c r="D31" s="4">
        <v>3</v>
      </c>
      <c r="E31" s="4">
        <v>3</v>
      </c>
      <c r="F31" s="4">
        <v>9</v>
      </c>
      <c r="G31" s="5">
        <v>7</v>
      </c>
      <c r="H31" s="4">
        <v>0</v>
      </c>
      <c r="I31" s="5">
        <v>3</v>
      </c>
      <c r="J31" s="4">
        <v>0</v>
      </c>
      <c r="K31" s="4">
        <v>0</v>
      </c>
      <c r="L31" s="4">
        <v>0</v>
      </c>
      <c r="M31" s="4">
        <v>0</v>
      </c>
      <c r="N31" s="5">
        <v>0</v>
      </c>
      <c r="O31" s="4">
        <v>1</v>
      </c>
      <c r="P31" s="4">
        <v>2</v>
      </c>
      <c r="Q31" s="4">
        <v>0</v>
      </c>
      <c r="R31" s="4">
        <v>1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1</v>
      </c>
      <c r="Y31" s="4">
        <v>0</v>
      </c>
      <c r="Z31" s="4">
        <v>3</v>
      </c>
      <c r="AA31" s="4">
        <v>0.55600000000000005</v>
      </c>
      <c r="AB31" s="4">
        <v>0.42899999999999999</v>
      </c>
      <c r="AC31" s="4">
        <v>0.98399999999999999</v>
      </c>
    </row>
    <row r="32" spans="1:35" x14ac:dyDescent="0.25">
      <c r="A32" s="4" t="s">
        <v>73</v>
      </c>
      <c r="B32" s="4" t="s">
        <v>74</v>
      </c>
      <c r="C32" s="4">
        <v>0.36799999999999999</v>
      </c>
      <c r="D32" s="4">
        <v>11</v>
      </c>
      <c r="E32" s="4">
        <v>11</v>
      </c>
      <c r="F32" s="4">
        <v>47</v>
      </c>
      <c r="G32" s="5">
        <v>38</v>
      </c>
      <c r="H32" s="4">
        <v>10</v>
      </c>
      <c r="I32" s="5">
        <v>14</v>
      </c>
      <c r="J32" s="4">
        <v>1</v>
      </c>
      <c r="K32" s="4">
        <v>0</v>
      </c>
      <c r="L32" s="4">
        <v>0</v>
      </c>
      <c r="M32" s="4">
        <v>7</v>
      </c>
      <c r="N32" s="5">
        <v>5</v>
      </c>
      <c r="O32" s="4">
        <v>5</v>
      </c>
      <c r="P32" s="4">
        <v>4</v>
      </c>
      <c r="Q32" s="4">
        <v>0</v>
      </c>
      <c r="R32" s="4">
        <v>3</v>
      </c>
      <c r="S32" s="4">
        <v>0</v>
      </c>
      <c r="T32" s="4">
        <v>0</v>
      </c>
      <c r="U32" s="4">
        <v>0</v>
      </c>
      <c r="V32" s="4">
        <v>0</v>
      </c>
      <c r="W32" s="4">
        <v>1</v>
      </c>
      <c r="X32" s="4">
        <v>1</v>
      </c>
      <c r="Y32" s="4">
        <v>0</v>
      </c>
      <c r="Z32" s="4">
        <v>15</v>
      </c>
      <c r="AA32" s="4">
        <v>0.48899999999999999</v>
      </c>
      <c r="AB32" s="4">
        <v>0.39500000000000002</v>
      </c>
      <c r="AC32" s="4">
        <v>0.88400000000000001</v>
      </c>
    </row>
    <row r="33" spans="1:65" x14ac:dyDescent="0.25">
      <c r="A33" s="4" t="s">
        <v>60</v>
      </c>
      <c r="B33" s="4" t="s">
        <v>75</v>
      </c>
      <c r="C33" s="4">
        <v>0.27800000000000002</v>
      </c>
      <c r="D33" s="4">
        <v>15</v>
      </c>
      <c r="E33" s="4">
        <v>15</v>
      </c>
      <c r="F33" s="4">
        <v>59</v>
      </c>
      <c r="G33" s="5">
        <v>54</v>
      </c>
      <c r="H33" s="4">
        <v>14</v>
      </c>
      <c r="I33" s="5">
        <v>15</v>
      </c>
      <c r="J33" s="4">
        <v>1</v>
      </c>
      <c r="K33" s="4">
        <v>0</v>
      </c>
      <c r="L33" s="4">
        <v>0</v>
      </c>
      <c r="M33" s="4">
        <v>10</v>
      </c>
      <c r="N33" s="5">
        <v>3</v>
      </c>
      <c r="O33" s="4">
        <v>7</v>
      </c>
      <c r="P33" s="4">
        <v>2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5</v>
      </c>
      <c r="X33" s="4">
        <v>2</v>
      </c>
      <c r="Y33" s="4">
        <v>0</v>
      </c>
      <c r="Z33" s="4">
        <v>16</v>
      </c>
      <c r="AA33" s="4">
        <v>0.33900000000000002</v>
      </c>
      <c r="AB33" s="4">
        <v>0.29599999999999999</v>
      </c>
      <c r="AC33" s="4">
        <v>0.63500000000000001</v>
      </c>
    </row>
    <row r="34" spans="1:65" x14ac:dyDescent="0.25">
      <c r="A34" s="21" t="s">
        <v>62</v>
      </c>
      <c r="B34" t="s">
        <v>70</v>
      </c>
      <c r="C34">
        <v>0.28199999999999997</v>
      </c>
      <c r="D34">
        <v>11</v>
      </c>
      <c r="E34">
        <v>10</v>
      </c>
      <c r="F34">
        <v>45</v>
      </c>
      <c r="G34" s="22">
        <v>39</v>
      </c>
      <c r="H34">
        <v>10</v>
      </c>
      <c r="I34" s="22">
        <v>11</v>
      </c>
      <c r="J34">
        <v>0</v>
      </c>
      <c r="K34">
        <v>0</v>
      </c>
      <c r="L34">
        <v>0</v>
      </c>
      <c r="M34">
        <v>10</v>
      </c>
      <c r="N34" s="22">
        <v>3</v>
      </c>
      <c r="O34">
        <v>3</v>
      </c>
      <c r="P34">
        <v>2</v>
      </c>
      <c r="Q34">
        <v>0</v>
      </c>
      <c r="R34">
        <v>4</v>
      </c>
      <c r="S34">
        <v>0</v>
      </c>
      <c r="T34">
        <v>0</v>
      </c>
      <c r="U34">
        <v>1</v>
      </c>
      <c r="V34">
        <v>0</v>
      </c>
      <c r="W34">
        <v>3</v>
      </c>
      <c r="X34">
        <v>4</v>
      </c>
      <c r="Y34">
        <v>0</v>
      </c>
      <c r="Z34">
        <v>11</v>
      </c>
      <c r="AA34">
        <v>0.35599999999999998</v>
      </c>
      <c r="AB34">
        <v>0.28199999999999997</v>
      </c>
      <c r="AC34">
        <v>0.63800000000000001</v>
      </c>
    </row>
    <row r="35" spans="1:65" s="31" customFormat="1" x14ac:dyDescent="0.25">
      <c r="A35" s="24" t="s">
        <v>63</v>
      </c>
      <c r="B35" s="24" t="s">
        <v>76</v>
      </c>
      <c r="C35" s="24">
        <v>0.32700000000000001</v>
      </c>
      <c r="D35" s="24">
        <f t="shared" ref="D35:Z35" si="1">SUM(D27:D34)</f>
        <v>88</v>
      </c>
      <c r="E35" s="24">
        <f t="shared" si="1"/>
        <v>87</v>
      </c>
      <c r="F35" s="24">
        <f t="shared" si="1"/>
        <v>360</v>
      </c>
      <c r="G35" s="30">
        <f t="shared" si="1"/>
        <v>308</v>
      </c>
      <c r="H35" s="24">
        <f t="shared" si="1"/>
        <v>75</v>
      </c>
      <c r="I35" s="30">
        <f t="shared" si="1"/>
        <v>101</v>
      </c>
      <c r="J35" s="24">
        <f t="shared" si="1"/>
        <v>8</v>
      </c>
      <c r="K35" s="24">
        <f t="shared" si="1"/>
        <v>0</v>
      </c>
      <c r="L35" s="24">
        <f t="shared" si="1"/>
        <v>0</v>
      </c>
      <c r="M35" s="24">
        <f t="shared" si="1"/>
        <v>45</v>
      </c>
      <c r="N35" s="30">
        <f t="shared" si="1"/>
        <v>33</v>
      </c>
      <c r="O35" s="24">
        <f t="shared" si="1"/>
        <v>42</v>
      </c>
      <c r="P35" s="24">
        <f t="shared" si="1"/>
        <v>17</v>
      </c>
      <c r="Q35" s="24">
        <f t="shared" si="1"/>
        <v>1</v>
      </c>
      <c r="R35" s="24">
        <f t="shared" si="1"/>
        <v>19</v>
      </c>
      <c r="S35" s="24">
        <f t="shared" si="1"/>
        <v>0</v>
      </c>
      <c r="T35" s="24">
        <f t="shared" si="1"/>
        <v>0</v>
      </c>
      <c r="U35" s="24">
        <f t="shared" si="1"/>
        <v>1</v>
      </c>
      <c r="V35" s="24">
        <f t="shared" si="1"/>
        <v>0</v>
      </c>
      <c r="W35" s="24">
        <f t="shared" si="1"/>
        <v>23</v>
      </c>
      <c r="X35" s="24">
        <f t="shared" si="1"/>
        <v>14</v>
      </c>
      <c r="Y35" s="24">
        <f t="shared" si="1"/>
        <v>0</v>
      </c>
      <c r="Z35" s="24">
        <f t="shared" si="1"/>
        <v>109</v>
      </c>
      <c r="AA35" s="24">
        <v>0.42</v>
      </c>
      <c r="AB35" s="24">
        <v>0.35399999999999998</v>
      </c>
      <c r="AC35" s="24">
        <f>SUM(AA35:AB35)</f>
        <v>0.77400000000000002</v>
      </c>
      <c r="BL35"/>
      <c r="BM35"/>
    </row>
    <row r="36" spans="1:65" x14ac:dyDescent="0.25">
      <c r="D36" s="6"/>
      <c r="E36" s="6"/>
      <c r="F36" s="6"/>
      <c r="G36" s="32"/>
      <c r="H36" s="6"/>
      <c r="I36" s="32"/>
      <c r="J36" s="6"/>
      <c r="K36" s="6"/>
      <c r="L36" s="6"/>
      <c r="M36" s="6"/>
      <c r="N36" s="32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65" x14ac:dyDescent="0.25">
      <c r="A37" s="4" t="s">
        <v>77</v>
      </c>
      <c r="B37" s="4" t="s">
        <v>78</v>
      </c>
      <c r="C37" s="4">
        <v>0.189</v>
      </c>
      <c r="D37" s="4">
        <v>10</v>
      </c>
      <c r="E37" s="4">
        <v>10</v>
      </c>
      <c r="F37" s="4">
        <v>44</v>
      </c>
      <c r="G37" s="5">
        <v>37</v>
      </c>
      <c r="H37" s="4">
        <v>7</v>
      </c>
      <c r="I37" s="5">
        <v>7</v>
      </c>
      <c r="J37" s="4">
        <v>2</v>
      </c>
      <c r="K37" s="4">
        <v>0</v>
      </c>
      <c r="L37" s="4">
        <v>0</v>
      </c>
      <c r="M37" s="4">
        <v>7</v>
      </c>
      <c r="N37" s="5">
        <v>5</v>
      </c>
      <c r="O37" s="4">
        <v>6</v>
      </c>
      <c r="P37" s="4">
        <v>2</v>
      </c>
      <c r="Q37" s="4">
        <v>0</v>
      </c>
      <c r="R37" s="4">
        <v>4</v>
      </c>
      <c r="S37" s="4">
        <v>0</v>
      </c>
      <c r="T37" s="4">
        <v>0</v>
      </c>
      <c r="U37" s="4">
        <v>0</v>
      </c>
      <c r="V37" s="4">
        <v>0</v>
      </c>
      <c r="W37" s="4">
        <v>4</v>
      </c>
      <c r="X37" s="4">
        <v>1</v>
      </c>
      <c r="Y37" s="4">
        <v>0</v>
      </c>
      <c r="Z37" s="4">
        <v>9</v>
      </c>
      <c r="AA37" s="4">
        <v>0.318</v>
      </c>
      <c r="AB37" s="4">
        <v>0.24299999999999999</v>
      </c>
      <c r="AC37" s="4">
        <v>0.56100000000000005</v>
      </c>
    </row>
    <row r="38" spans="1:65" x14ac:dyDescent="0.25">
      <c r="A38" s="4" t="s">
        <v>42</v>
      </c>
      <c r="B38" s="4" t="s">
        <v>78</v>
      </c>
      <c r="C38" s="4">
        <v>0.192</v>
      </c>
      <c r="D38" s="4">
        <v>8</v>
      </c>
      <c r="E38" s="4">
        <v>8</v>
      </c>
      <c r="F38" s="4">
        <v>33</v>
      </c>
      <c r="G38" s="5">
        <v>26</v>
      </c>
      <c r="H38" s="4">
        <v>4</v>
      </c>
      <c r="I38" s="5">
        <v>5</v>
      </c>
      <c r="J38" s="4">
        <v>1</v>
      </c>
      <c r="K38" s="4">
        <v>0</v>
      </c>
      <c r="L38" s="4">
        <v>0</v>
      </c>
      <c r="M38" s="4">
        <v>1</v>
      </c>
      <c r="N38" s="5">
        <v>2</v>
      </c>
      <c r="O38" s="4">
        <v>13</v>
      </c>
      <c r="P38" s="4">
        <v>5</v>
      </c>
      <c r="Q38" s="4">
        <v>0</v>
      </c>
      <c r="R38" s="4">
        <v>2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6</v>
      </c>
      <c r="AA38" s="4">
        <v>0.36399999999999999</v>
      </c>
      <c r="AB38" s="4">
        <v>0.23100000000000001</v>
      </c>
      <c r="AC38" s="4">
        <v>0.59399999999999997</v>
      </c>
    </row>
    <row r="39" spans="1:65" x14ac:dyDescent="0.25">
      <c r="A39" s="4" t="s">
        <v>79</v>
      </c>
      <c r="B39" s="4" t="s">
        <v>78</v>
      </c>
      <c r="C39" s="4">
        <v>0.4</v>
      </c>
      <c r="D39" s="4">
        <v>6</v>
      </c>
      <c r="E39" s="4">
        <v>7</v>
      </c>
      <c r="F39" s="4">
        <v>24</v>
      </c>
      <c r="G39" s="5">
        <v>20</v>
      </c>
      <c r="H39" s="4">
        <v>6</v>
      </c>
      <c r="I39" s="5">
        <v>8</v>
      </c>
      <c r="J39" s="4">
        <v>5</v>
      </c>
      <c r="K39" s="4">
        <v>0</v>
      </c>
      <c r="L39" s="4">
        <v>0</v>
      </c>
      <c r="M39" s="4">
        <v>4</v>
      </c>
      <c r="N39" s="5">
        <v>4</v>
      </c>
      <c r="O39" s="4">
        <v>5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1</v>
      </c>
      <c r="X39" s="4">
        <v>2</v>
      </c>
      <c r="Y39" s="4">
        <v>0</v>
      </c>
      <c r="Z39" s="4">
        <v>13</v>
      </c>
      <c r="AA39" s="4">
        <v>0.5</v>
      </c>
      <c r="AB39" s="4">
        <v>0.65</v>
      </c>
      <c r="AC39" s="4">
        <v>1.1499999999999999</v>
      </c>
    </row>
    <row r="40" spans="1:65" x14ac:dyDescent="0.25">
      <c r="A40" s="4" t="s">
        <v>48</v>
      </c>
      <c r="B40" s="4" t="s">
        <v>78</v>
      </c>
      <c r="C40" s="4">
        <v>0.33300000000000002</v>
      </c>
      <c r="D40" s="4">
        <v>12</v>
      </c>
      <c r="E40" s="4">
        <v>12</v>
      </c>
      <c r="F40" s="4">
        <v>48</v>
      </c>
      <c r="G40" s="5">
        <v>42</v>
      </c>
      <c r="H40" s="4">
        <v>10</v>
      </c>
      <c r="I40" s="5">
        <v>14</v>
      </c>
      <c r="J40" s="4">
        <v>5</v>
      </c>
      <c r="K40" s="4">
        <v>0</v>
      </c>
      <c r="L40" s="4">
        <v>0</v>
      </c>
      <c r="M40" s="4">
        <v>7</v>
      </c>
      <c r="N40" s="5">
        <v>5</v>
      </c>
      <c r="O40" s="4">
        <v>6</v>
      </c>
      <c r="P40" s="4">
        <v>1</v>
      </c>
      <c r="Q40" s="4">
        <v>0</v>
      </c>
      <c r="R40" s="4">
        <v>2</v>
      </c>
      <c r="S40" s="4">
        <v>0</v>
      </c>
      <c r="T40" s="4">
        <v>0</v>
      </c>
      <c r="U40" s="4">
        <v>0</v>
      </c>
      <c r="V40" s="4">
        <v>0</v>
      </c>
      <c r="W40" s="4">
        <v>2</v>
      </c>
      <c r="X40" s="4">
        <v>1</v>
      </c>
      <c r="Y40" s="4">
        <v>4</v>
      </c>
      <c r="Z40" s="4">
        <v>19</v>
      </c>
      <c r="AA40" s="4">
        <v>0.41699999999999998</v>
      </c>
      <c r="AB40" s="4">
        <v>0.45200000000000001</v>
      </c>
      <c r="AC40" s="4">
        <v>0.86899999999999999</v>
      </c>
    </row>
    <row r="41" spans="1:65" x14ac:dyDescent="0.25">
      <c r="A41" s="4" t="s">
        <v>49</v>
      </c>
      <c r="B41" s="4" t="s">
        <v>78</v>
      </c>
      <c r="C41" s="4">
        <v>0.3</v>
      </c>
      <c r="D41" s="4">
        <v>8</v>
      </c>
      <c r="E41" s="4">
        <v>8</v>
      </c>
      <c r="F41" s="4">
        <v>35</v>
      </c>
      <c r="G41" s="5">
        <v>30</v>
      </c>
      <c r="H41" s="4">
        <v>8</v>
      </c>
      <c r="I41" s="5">
        <v>9</v>
      </c>
      <c r="J41" s="4">
        <v>0</v>
      </c>
      <c r="K41" s="4">
        <v>1</v>
      </c>
      <c r="L41" s="4">
        <v>0</v>
      </c>
      <c r="M41" s="4">
        <v>3</v>
      </c>
      <c r="N41" s="5">
        <v>4</v>
      </c>
      <c r="O41" s="4">
        <v>3</v>
      </c>
      <c r="P41" s="4">
        <v>1</v>
      </c>
      <c r="Q41" s="4">
        <v>0</v>
      </c>
      <c r="R41" s="4">
        <v>4</v>
      </c>
      <c r="S41" s="4">
        <v>0</v>
      </c>
      <c r="T41" s="4">
        <v>0</v>
      </c>
      <c r="U41" s="4">
        <v>0</v>
      </c>
      <c r="V41" s="4">
        <v>0</v>
      </c>
      <c r="W41" s="4">
        <v>1</v>
      </c>
      <c r="X41" s="4">
        <v>1</v>
      </c>
      <c r="Y41" s="4">
        <v>0</v>
      </c>
      <c r="Z41" s="4">
        <v>11</v>
      </c>
      <c r="AA41" s="4">
        <v>0.4</v>
      </c>
      <c r="AB41" s="4">
        <v>0.36699999999999999</v>
      </c>
      <c r="AC41" s="4">
        <v>0.76700000000000002</v>
      </c>
    </row>
    <row r="42" spans="1:65" x14ac:dyDescent="0.25">
      <c r="A42" s="4" t="s">
        <v>80</v>
      </c>
      <c r="B42" s="4" t="s">
        <v>78</v>
      </c>
      <c r="C42" s="4">
        <v>0.33300000000000002</v>
      </c>
      <c r="D42" s="4">
        <v>4</v>
      </c>
      <c r="E42" s="4">
        <v>4</v>
      </c>
      <c r="F42" s="4">
        <v>18</v>
      </c>
      <c r="G42" s="5">
        <v>15</v>
      </c>
      <c r="H42" s="4">
        <v>3</v>
      </c>
      <c r="I42" s="5">
        <v>5</v>
      </c>
      <c r="J42" s="4">
        <v>1</v>
      </c>
      <c r="K42" s="4">
        <v>1</v>
      </c>
      <c r="L42" s="4">
        <v>0</v>
      </c>
      <c r="M42" s="4">
        <v>5</v>
      </c>
      <c r="N42" s="5">
        <v>3</v>
      </c>
      <c r="O42" s="4">
        <v>3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1</v>
      </c>
      <c r="X42" s="4">
        <v>0</v>
      </c>
      <c r="Y42" s="4">
        <v>0</v>
      </c>
      <c r="Z42" s="4">
        <v>8</v>
      </c>
      <c r="AA42" s="4">
        <v>0.44400000000000001</v>
      </c>
      <c r="AB42" s="4">
        <v>0.53300000000000003</v>
      </c>
      <c r="AC42" s="4">
        <v>0.97799999999999998</v>
      </c>
    </row>
    <row r="43" spans="1:65" x14ac:dyDescent="0.25">
      <c r="A43" s="4" t="s">
        <v>81</v>
      </c>
      <c r="B43" s="4" t="s">
        <v>78</v>
      </c>
      <c r="C43" s="4">
        <v>0.33300000000000002</v>
      </c>
      <c r="D43" s="4">
        <v>1</v>
      </c>
      <c r="E43" s="4">
        <v>1</v>
      </c>
      <c r="F43" s="4">
        <v>3</v>
      </c>
      <c r="G43" s="5">
        <v>3</v>
      </c>
      <c r="H43" s="4">
        <v>0</v>
      </c>
      <c r="I43" s="5">
        <v>1</v>
      </c>
      <c r="J43" s="4">
        <v>1</v>
      </c>
      <c r="K43" s="4">
        <v>0</v>
      </c>
      <c r="L43" s="4">
        <v>0</v>
      </c>
      <c r="M43" s="4">
        <v>0</v>
      </c>
      <c r="N43" s="5">
        <v>0</v>
      </c>
      <c r="O43" s="4">
        <v>2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2</v>
      </c>
      <c r="AA43" s="4">
        <v>0.33300000000000002</v>
      </c>
      <c r="AB43" s="4">
        <v>0.66700000000000004</v>
      </c>
      <c r="AC43" s="4">
        <v>1</v>
      </c>
    </row>
    <row r="44" spans="1:65" x14ac:dyDescent="0.25">
      <c r="A44" s="4" t="s">
        <v>53</v>
      </c>
      <c r="B44" s="4" t="s">
        <v>78</v>
      </c>
      <c r="C44" s="4">
        <v>0.39100000000000001</v>
      </c>
      <c r="D44" s="4">
        <v>7</v>
      </c>
      <c r="E44" s="4">
        <v>7</v>
      </c>
      <c r="F44" s="4">
        <v>27</v>
      </c>
      <c r="G44" s="5">
        <v>23</v>
      </c>
      <c r="H44" s="4">
        <v>5</v>
      </c>
      <c r="I44" s="5">
        <v>9</v>
      </c>
      <c r="J44" s="4">
        <v>1</v>
      </c>
      <c r="K44" s="15">
        <v>3</v>
      </c>
      <c r="L44" s="4">
        <v>0</v>
      </c>
      <c r="M44" s="4">
        <v>9</v>
      </c>
      <c r="N44" s="5">
        <v>2</v>
      </c>
      <c r="O44" s="4">
        <v>5</v>
      </c>
      <c r="P44" s="4">
        <v>2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3</v>
      </c>
      <c r="X44" s="4">
        <v>0</v>
      </c>
      <c r="Y44" s="4">
        <v>0</v>
      </c>
      <c r="Z44" s="4">
        <v>16</v>
      </c>
      <c r="AA44" s="4">
        <v>0.48099999999999998</v>
      </c>
      <c r="AB44" s="4">
        <v>0.69599999999999995</v>
      </c>
      <c r="AC44" s="4">
        <v>1.177</v>
      </c>
      <c r="AI44" t="s">
        <v>1</v>
      </c>
    </row>
    <row r="45" spans="1:65" x14ac:dyDescent="0.25">
      <c r="A45" s="4" t="s">
        <v>54</v>
      </c>
      <c r="B45" s="4" t="s">
        <v>78</v>
      </c>
      <c r="C45" s="4">
        <v>0.25</v>
      </c>
      <c r="D45" s="4">
        <v>2</v>
      </c>
      <c r="E45" s="4">
        <v>2</v>
      </c>
      <c r="F45" s="4">
        <v>5</v>
      </c>
      <c r="G45" s="5">
        <v>4</v>
      </c>
      <c r="H45" s="4">
        <v>0</v>
      </c>
      <c r="I45" s="5">
        <v>1</v>
      </c>
      <c r="J45" s="4">
        <v>1</v>
      </c>
      <c r="K45" s="4">
        <v>0</v>
      </c>
      <c r="L45" s="4">
        <v>0</v>
      </c>
      <c r="M45" s="4">
        <v>1</v>
      </c>
      <c r="N45" s="5">
        <v>1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1</v>
      </c>
      <c r="X45" s="4">
        <v>0</v>
      </c>
      <c r="Y45" s="4">
        <v>0</v>
      </c>
      <c r="Z45" s="4">
        <v>2</v>
      </c>
      <c r="AA45" s="4">
        <v>0.4</v>
      </c>
      <c r="AB45" s="4">
        <v>0.5</v>
      </c>
      <c r="AC45" s="4">
        <v>0.9</v>
      </c>
    </row>
    <row r="46" spans="1:65" x14ac:dyDescent="0.25">
      <c r="A46" s="4" t="s">
        <v>55</v>
      </c>
      <c r="B46" s="4" t="s">
        <v>78</v>
      </c>
      <c r="C46" s="4">
        <v>0.182</v>
      </c>
      <c r="D46" s="4">
        <v>5</v>
      </c>
      <c r="E46" s="4">
        <v>5</v>
      </c>
      <c r="F46" s="4">
        <v>15</v>
      </c>
      <c r="G46" s="5">
        <v>11</v>
      </c>
      <c r="H46" s="4">
        <v>4</v>
      </c>
      <c r="I46" s="5">
        <v>2</v>
      </c>
      <c r="J46" s="4">
        <v>0</v>
      </c>
      <c r="K46" s="4">
        <v>0</v>
      </c>
      <c r="L46" s="4">
        <v>0</v>
      </c>
      <c r="M46" s="4">
        <v>2</v>
      </c>
      <c r="N46" s="5">
        <v>4</v>
      </c>
      <c r="O46" s="4">
        <v>0</v>
      </c>
      <c r="P46" s="4">
        <v>0</v>
      </c>
      <c r="Q46" s="4">
        <v>0</v>
      </c>
      <c r="R46" s="4">
        <v>1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2</v>
      </c>
      <c r="AA46" s="4">
        <v>0.4</v>
      </c>
      <c r="AB46" s="4">
        <v>0.182</v>
      </c>
      <c r="AC46" s="4">
        <v>0.58199999999999996</v>
      </c>
    </row>
    <row r="47" spans="1:65" x14ac:dyDescent="0.25">
      <c r="A47" s="4" t="s">
        <v>56</v>
      </c>
      <c r="B47" s="4" t="s">
        <v>78</v>
      </c>
      <c r="C47" s="4">
        <v>0.27300000000000002</v>
      </c>
      <c r="D47" s="4">
        <v>7</v>
      </c>
      <c r="E47" s="4">
        <v>7</v>
      </c>
      <c r="F47" s="4">
        <v>27</v>
      </c>
      <c r="G47" s="5">
        <v>22</v>
      </c>
      <c r="H47" s="4">
        <v>7</v>
      </c>
      <c r="I47" s="5">
        <v>6</v>
      </c>
      <c r="J47" s="4">
        <v>2</v>
      </c>
      <c r="K47" s="4">
        <v>0</v>
      </c>
      <c r="L47" s="4">
        <v>0</v>
      </c>
      <c r="M47" s="4">
        <v>3</v>
      </c>
      <c r="N47" s="5">
        <v>4</v>
      </c>
      <c r="O47" s="4">
        <v>1</v>
      </c>
      <c r="P47" s="4">
        <v>1</v>
      </c>
      <c r="Q47" s="4">
        <v>0</v>
      </c>
      <c r="R47" s="4">
        <v>1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1</v>
      </c>
      <c r="Y47" s="4">
        <v>0</v>
      </c>
      <c r="Z47" s="4">
        <v>8</v>
      </c>
      <c r="AA47" s="4">
        <v>0.40699999999999997</v>
      </c>
      <c r="AB47" s="4">
        <v>0.36399999999999999</v>
      </c>
      <c r="AC47" s="4">
        <v>0.77100000000000002</v>
      </c>
    </row>
    <row r="48" spans="1:65" x14ac:dyDescent="0.25">
      <c r="A48" s="4" t="s">
        <v>57</v>
      </c>
      <c r="B48" s="4" t="s">
        <v>78</v>
      </c>
      <c r="C48" s="4">
        <v>0.28599999999999998</v>
      </c>
      <c r="D48" s="4">
        <v>2</v>
      </c>
      <c r="E48" s="4">
        <v>2</v>
      </c>
      <c r="F48" s="4">
        <v>7</v>
      </c>
      <c r="G48" s="5">
        <v>7</v>
      </c>
      <c r="H48" s="4">
        <v>1</v>
      </c>
      <c r="I48" s="5">
        <v>2</v>
      </c>
      <c r="J48" s="4">
        <v>0</v>
      </c>
      <c r="K48" s="4">
        <v>1</v>
      </c>
      <c r="L48" s="4">
        <v>0</v>
      </c>
      <c r="M48" s="4">
        <v>0</v>
      </c>
      <c r="N48" s="5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1</v>
      </c>
      <c r="X48" s="4">
        <v>0</v>
      </c>
      <c r="Y48" s="4">
        <v>0</v>
      </c>
      <c r="Z48" s="4">
        <v>4</v>
      </c>
      <c r="AA48" s="4">
        <v>0.28599999999999998</v>
      </c>
      <c r="AB48" s="4">
        <v>0.57099999999999995</v>
      </c>
      <c r="AC48" s="4">
        <v>0.85699999999999998</v>
      </c>
    </row>
    <row r="49" spans="1:65" x14ac:dyDescent="0.25">
      <c r="A49" s="4" t="s">
        <v>59</v>
      </c>
      <c r="B49" s="4" t="s">
        <v>78</v>
      </c>
      <c r="C49" s="4">
        <v>0</v>
      </c>
      <c r="D49" s="4">
        <v>3</v>
      </c>
      <c r="E49" s="4">
        <v>3</v>
      </c>
      <c r="F49" s="4">
        <v>8</v>
      </c>
      <c r="G49" s="5">
        <v>8</v>
      </c>
      <c r="H49" s="4">
        <v>0</v>
      </c>
      <c r="I49" s="5">
        <v>0</v>
      </c>
      <c r="J49" s="4">
        <v>0</v>
      </c>
      <c r="K49" s="4">
        <v>0</v>
      </c>
      <c r="L49" s="4">
        <v>0</v>
      </c>
      <c r="M49" s="4">
        <v>0</v>
      </c>
      <c r="N49" s="5">
        <v>0</v>
      </c>
      <c r="O49" s="4">
        <v>1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</row>
    <row r="50" spans="1:65" x14ac:dyDescent="0.25">
      <c r="A50" s="4" t="s">
        <v>60</v>
      </c>
      <c r="B50" s="4" t="s">
        <v>78</v>
      </c>
      <c r="C50" s="4">
        <v>0</v>
      </c>
      <c r="D50" s="4">
        <v>0</v>
      </c>
      <c r="E50" s="4">
        <v>0</v>
      </c>
      <c r="F50" s="4">
        <v>0</v>
      </c>
      <c r="G50" s="5">
        <v>0</v>
      </c>
      <c r="H50" s="4">
        <v>0</v>
      </c>
      <c r="I50" s="5">
        <v>0</v>
      </c>
      <c r="J50" s="4">
        <v>0</v>
      </c>
      <c r="K50" s="4">
        <v>0</v>
      </c>
      <c r="L50" s="4">
        <v>0</v>
      </c>
      <c r="M50" s="4">
        <v>0</v>
      </c>
      <c r="N50" s="5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</row>
    <row r="51" spans="1:65" s="31" customFormat="1" x14ac:dyDescent="0.25">
      <c r="A51" s="24" t="s">
        <v>63</v>
      </c>
      <c r="B51" s="24" t="s">
        <v>82</v>
      </c>
      <c r="C51" s="24">
        <v>0.27800000000000002</v>
      </c>
      <c r="D51" s="24">
        <f t="shared" ref="D51:Z51" si="2">SUM(D37:D50)</f>
        <v>75</v>
      </c>
      <c r="E51" s="24">
        <f t="shared" si="2"/>
        <v>76</v>
      </c>
      <c r="F51" s="24">
        <f t="shared" si="2"/>
        <v>294</v>
      </c>
      <c r="G51" s="30">
        <f t="shared" si="2"/>
        <v>248</v>
      </c>
      <c r="H51" s="24">
        <f t="shared" si="2"/>
        <v>55</v>
      </c>
      <c r="I51" s="30">
        <f t="shared" si="2"/>
        <v>69</v>
      </c>
      <c r="J51" s="24">
        <f t="shared" si="2"/>
        <v>19</v>
      </c>
      <c r="K51" s="24">
        <f t="shared" si="2"/>
        <v>6</v>
      </c>
      <c r="L51" s="24">
        <f t="shared" si="2"/>
        <v>0</v>
      </c>
      <c r="M51" s="24">
        <f t="shared" si="2"/>
        <v>42</v>
      </c>
      <c r="N51" s="30">
        <f t="shared" si="2"/>
        <v>34</v>
      </c>
      <c r="O51" s="24">
        <f t="shared" si="2"/>
        <v>45</v>
      </c>
      <c r="P51" s="24">
        <f t="shared" si="2"/>
        <v>12</v>
      </c>
      <c r="Q51" s="24">
        <f t="shared" si="2"/>
        <v>0</v>
      </c>
      <c r="R51" s="24">
        <f t="shared" si="2"/>
        <v>14</v>
      </c>
      <c r="S51" s="24">
        <f t="shared" si="2"/>
        <v>0</v>
      </c>
      <c r="T51" s="24">
        <f t="shared" si="2"/>
        <v>0</v>
      </c>
      <c r="U51" s="24">
        <f t="shared" si="2"/>
        <v>0</v>
      </c>
      <c r="V51" s="24">
        <f t="shared" si="2"/>
        <v>0</v>
      </c>
      <c r="W51" s="24">
        <f t="shared" si="2"/>
        <v>14</v>
      </c>
      <c r="X51" s="24">
        <f t="shared" si="2"/>
        <v>6</v>
      </c>
      <c r="Y51" s="24">
        <f t="shared" si="2"/>
        <v>4</v>
      </c>
      <c r="Z51" s="24">
        <f t="shared" si="2"/>
        <v>100</v>
      </c>
      <c r="AA51" s="24">
        <v>0.39100000000000001</v>
      </c>
      <c r="AB51" s="24">
        <v>0.43</v>
      </c>
      <c r="AC51" s="24">
        <f ca="1">SUM(AA51:AC51)</f>
        <v>0.83400000000000007</v>
      </c>
      <c r="AI51"/>
      <c r="BL51"/>
      <c r="BM51"/>
    </row>
    <row r="54" spans="1:65" x14ac:dyDescent="0.25">
      <c r="A54" s="1" t="s">
        <v>0</v>
      </c>
      <c r="B54" s="1" t="s">
        <v>1</v>
      </c>
      <c r="C54" s="2" t="s">
        <v>2</v>
      </c>
      <c r="D54" s="2" t="s">
        <v>3</v>
      </c>
      <c r="E54" s="2" t="s">
        <v>4</v>
      </c>
      <c r="F54" s="2" t="s">
        <v>5</v>
      </c>
      <c r="G54" s="3" t="s">
        <v>6</v>
      </c>
      <c r="H54" s="2" t="s">
        <v>7</v>
      </c>
      <c r="I54" s="3" t="s">
        <v>8</v>
      </c>
      <c r="J54" s="2" t="s">
        <v>9</v>
      </c>
      <c r="K54" s="2" t="s">
        <v>10</v>
      </c>
      <c r="L54" s="2" t="s">
        <v>11</v>
      </c>
      <c r="M54" s="2" t="s">
        <v>12</v>
      </c>
      <c r="N54" s="3" t="s">
        <v>13</v>
      </c>
      <c r="O54" s="2" t="s">
        <v>14</v>
      </c>
      <c r="P54" s="2" t="s">
        <v>15</v>
      </c>
      <c r="Q54" s="2" t="s">
        <v>16</v>
      </c>
      <c r="R54" s="2" t="s">
        <v>17</v>
      </c>
      <c r="S54" s="2" t="s">
        <v>18</v>
      </c>
      <c r="T54" s="2" t="s">
        <v>19</v>
      </c>
      <c r="U54" s="2" t="s">
        <v>20</v>
      </c>
      <c r="V54" s="2" t="s">
        <v>21</v>
      </c>
      <c r="W54" s="2" t="s">
        <v>22</v>
      </c>
      <c r="X54" s="2" t="s">
        <v>23</v>
      </c>
      <c r="Y54" s="2" t="s">
        <v>24</v>
      </c>
      <c r="Z54" s="2" t="s">
        <v>25</v>
      </c>
      <c r="AA54" s="2" t="s">
        <v>26</v>
      </c>
      <c r="AB54" s="2" t="s">
        <v>27</v>
      </c>
      <c r="AC54" s="2" t="s">
        <v>28</v>
      </c>
      <c r="AD54" s="1"/>
    </row>
    <row r="55" spans="1:65" x14ac:dyDescent="0.25">
      <c r="A55" s="4" t="s">
        <v>83</v>
      </c>
      <c r="B55" s="4" t="s">
        <v>84</v>
      </c>
      <c r="C55" s="4">
        <v>0.375</v>
      </c>
      <c r="D55" s="4">
        <v>8</v>
      </c>
      <c r="E55" s="4">
        <v>8</v>
      </c>
      <c r="F55" s="4">
        <v>29</v>
      </c>
      <c r="G55" s="5">
        <v>24</v>
      </c>
      <c r="H55" s="4">
        <v>3</v>
      </c>
      <c r="I55" s="5">
        <v>9</v>
      </c>
      <c r="J55" s="4">
        <v>0</v>
      </c>
      <c r="K55" s="4">
        <v>0</v>
      </c>
      <c r="L55" s="4">
        <v>1</v>
      </c>
      <c r="M55" s="4">
        <v>9</v>
      </c>
      <c r="N55" s="5">
        <v>4</v>
      </c>
      <c r="O55" s="4">
        <v>5</v>
      </c>
      <c r="P55" s="4">
        <v>1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1</v>
      </c>
      <c r="X55" s="4">
        <v>2</v>
      </c>
      <c r="Y55" s="4">
        <v>0</v>
      </c>
      <c r="Z55" s="4">
        <v>12</v>
      </c>
      <c r="AA55" s="4">
        <v>0.48299999999999998</v>
      </c>
      <c r="AB55" s="4">
        <v>0.5</v>
      </c>
      <c r="AC55" s="4">
        <v>0.98299999999999998</v>
      </c>
    </row>
    <row r="56" spans="1:65" x14ac:dyDescent="0.25">
      <c r="A56" s="4" t="s">
        <v>55</v>
      </c>
      <c r="B56" s="4" t="s">
        <v>84</v>
      </c>
      <c r="C56" s="4">
        <v>0.26700000000000002</v>
      </c>
      <c r="D56" s="4">
        <v>5</v>
      </c>
      <c r="E56" s="4">
        <v>5</v>
      </c>
      <c r="F56" s="4">
        <v>17</v>
      </c>
      <c r="G56" s="5">
        <v>15</v>
      </c>
      <c r="H56" s="4">
        <v>1</v>
      </c>
      <c r="I56" s="5">
        <v>4</v>
      </c>
      <c r="J56" s="4">
        <v>1</v>
      </c>
      <c r="K56" s="4">
        <v>0</v>
      </c>
      <c r="L56" s="4">
        <v>0</v>
      </c>
      <c r="M56" s="4">
        <v>1</v>
      </c>
      <c r="N56" s="5">
        <v>2</v>
      </c>
      <c r="O56" s="4">
        <v>2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5</v>
      </c>
      <c r="AA56" s="4">
        <v>0.35299999999999998</v>
      </c>
      <c r="AB56" s="4">
        <v>0.33300000000000002</v>
      </c>
      <c r="AC56" s="4">
        <v>0.68600000000000005</v>
      </c>
      <c r="AI56" s="6"/>
    </row>
    <row r="57" spans="1:65" x14ac:dyDescent="0.25">
      <c r="A57" s="4" t="s">
        <v>85</v>
      </c>
      <c r="B57" s="4" t="s">
        <v>86</v>
      </c>
      <c r="C57" s="4">
        <v>0.4</v>
      </c>
      <c r="D57" s="4">
        <v>11</v>
      </c>
      <c r="E57" s="4">
        <v>11</v>
      </c>
      <c r="F57" s="4">
        <v>44</v>
      </c>
      <c r="G57" s="5">
        <v>40</v>
      </c>
      <c r="H57" s="4">
        <v>8</v>
      </c>
      <c r="I57" s="5">
        <v>16</v>
      </c>
      <c r="J57" s="4">
        <v>5</v>
      </c>
      <c r="K57" s="4">
        <v>0</v>
      </c>
      <c r="L57" s="4">
        <v>0</v>
      </c>
      <c r="M57" s="4">
        <v>11</v>
      </c>
      <c r="N57" s="5">
        <v>2</v>
      </c>
      <c r="O57" s="4">
        <v>5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2</v>
      </c>
      <c r="V57" s="4">
        <v>0</v>
      </c>
      <c r="W57" s="4">
        <v>6</v>
      </c>
      <c r="X57" s="4">
        <v>0</v>
      </c>
      <c r="Y57" s="4">
        <v>0</v>
      </c>
      <c r="Z57" s="4">
        <v>21</v>
      </c>
      <c r="AA57" s="4">
        <v>0.40899999999999997</v>
      </c>
      <c r="AB57" s="4">
        <v>0.52500000000000002</v>
      </c>
      <c r="AC57" s="4">
        <v>0.93400000000000005</v>
      </c>
    </row>
    <row r="58" spans="1:65" x14ac:dyDescent="0.25">
      <c r="A58" s="4" t="s">
        <v>87</v>
      </c>
      <c r="B58" s="4" t="s">
        <v>84</v>
      </c>
      <c r="C58" s="4">
        <v>0.152</v>
      </c>
      <c r="D58" s="4">
        <v>14</v>
      </c>
      <c r="E58" s="4">
        <v>14</v>
      </c>
      <c r="F58" s="4">
        <v>50</v>
      </c>
      <c r="G58" s="5">
        <v>46</v>
      </c>
      <c r="H58" s="4">
        <v>3</v>
      </c>
      <c r="I58" s="5">
        <v>7</v>
      </c>
      <c r="J58" s="4">
        <v>2</v>
      </c>
      <c r="K58" s="4">
        <v>0</v>
      </c>
      <c r="L58" s="4">
        <v>0</v>
      </c>
      <c r="M58" s="4">
        <v>5</v>
      </c>
      <c r="N58" s="5">
        <v>1</v>
      </c>
      <c r="O58" s="4">
        <v>13</v>
      </c>
      <c r="P58" s="4">
        <v>3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2</v>
      </c>
      <c r="X58" s="4">
        <v>3</v>
      </c>
      <c r="Y58" s="4">
        <v>0</v>
      </c>
      <c r="Z58" s="4">
        <v>9</v>
      </c>
      <c r="AA58" s="4">
        <v>0.22</v>
      </c>
      <c r="AB58" s="4">
        <v>0.19600000000000001</v>
      </c>
      <c r="AC58" s="4">
        <v>0.41599999999999998</v>
      </c>
    </row>
    <row r="59" spans="1:65" x14ac:dyDescent="0.25">
      <c r="A59" s="4" t="s">
        <v>88</v>
      </c>
      <c r="B59" s="4" t="s">
        <v>84</v>
      </c>
      <c r="C59" s="4">
        <v>0.3</v>
      </c>
      <c r="D59" s="4">
        <v>4</v>
      </c>
      <c r="E59" s="4">
        <v>4</v>
      </c>
      <c r="F59" s="4">
        <v>12</v>
      </c>
      <c r="G59" s="5">
        <v>10</v>
      </c>
      <c r="H59" s="4">
        <v>0</v>
      </c>
      <c r="I59" s="5">
        <v>3</v>
      </c>
      <c r="J59" s="4">
        <v>0</v>
      </c>
      <c r="K59" s="4">
        <v>0</v>
      </c>
      <c r="L59" s="4">
        <v>0</v>
      </c>
      <c r="M59" s="4">
        <v>0</v>
      </c>
      <c r="N59" s="5">
        <v>2</v>
      </c>
      <c r="O59" s="4">
        <v>2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3</v>
      </c>
      <c r="AA59" s="4">
        <v>0.41699999999999998</v>
      </c>
      <c r="AB59" s="4">
        <v>0.3</v>
      </c>
      <c r="AC59" s="4">
        <v>0.71699999999999997</v>
      </c>
    </row>
    <row r="60" spans="1:65" x14ac:dyDescent="0.25">
      <c r="A60" s="4" t="s">
        <v>59</v>
      </c>
      <c r="B60" s="4" t="s">
        <v>84</v>
      </c>
      <c r="C60" s="4">
        <v>0.27300000000000002</v>
      </c>
      <c r="D60" s="4">
        <v>10</v>
      </c>
      <c r="E60" s="4">
        <v>10</v>
      </c>
      <c r="F60" s="4">
        <v>38</v>
      </c>
      <c r="G60" s="5">
        <v>33</v>
      </c>
      <c r="H60" s="4">
        <v>8</v>
      </c>
      <c r="I60" s="5">
        <v>9</v>
      </c>
      <c r="J60" s="4">
        <v>1</v>
      </c>
      <c r="K60" s="4">
        <v>0</v>
      </c>
      <c r="L60" s="4">
        <v>1</v>
      </c>
      <c r="M60" s="4">
        <v>4</v>
      </c>
      <c r="N60" s="5">
        <v>3</v>
      </c>
      <c r="O60" s="4">
        <v>6</v>
      </c>
      <c r="P60" s="4">
        <v>2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3</v>
      </c>
      <c r="X60" s="4">
        <v>2</v>
      </c>
      <c r="Y60" s="4">
        <v>0</v>
      </c>
      <c r="Z60" s="4">
        <v>13</v>
      </c>
      <c r="AA60" s="4">
        <v>0.36799999999999999</v>
      </c>
      <c r="AB60" s="4">
        <v>0.39400000000000002</v>
      </c>
      <c r="AC60" s="4">
        <v>0.76200000000000001</v>
      </c>
    </row>
    <row r="61" spans="1:65" x14ac:dyDescent="0.25">
      <c r="A61" s="4" t="s">
        <v>60</v>
      </c>
      <c r="B61" s="4" t="s">
        <v>84</v>
      </c>
      <c r="C61" s="4">
        <v>0.25600000000000001</v>
      </c>
      <c r="D61" s="4">
        <v>12</v>
      </c>
      <c r="E61" s="4">
        <v>12</v>
      </c>
      <c r="F61" s="4">
        <v>41</v>
      </c>
      <c r="G61" s="5">
        <v>39</v>
      </c>
      <c r="H61" s="4">
        <v>4</v>
      </c>
      <c r="I61" s="5">
        <v>10</v>
      </c>
      <c r="J61" s="4">
        <v>1</v>
      </c>
      <c r="K61" s="4">
        <v>0</v>
      </c>
      <c r="L61" s="4">
        <v>0</v>
      </c>
      <c r="M61" s="4">
        <v>1</v>
      </c>
      <c r="N61" s="5">
        <v>1</v>
      </c>
      <c r="O61" s="4">
        <v>9</v>
      </c>
      <c r="P61" s="4">
        <v>1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2</v>
      </c>
      <c r="X61" s="4">
        <v>1</v>
      </c>
      <c r="Y61" s="4">
        <v>0</v>
      </c>
      <c r="Z61" s="4">
        <v>11</v>
      </c>
      <c r="AA61" s="4">
        <v>0.29299999999999998</v>
      </c>
      <c r="AB61" s="4">
        <v>0.28199999999999997</v>
      </c>
      <c r="AC61" s="4">
        <v>0.57499999999999996</v>
      </c>
    </row>
    <row r="62" spans="1:65" x14ac:dyDescent="0.25">
      <c r="A62" s="21" t="s">
        <v>62</v>
      </c>
      <c r="B62" t="s">
        <v>84</v>
      </c>
      <c r="C62">
        <v>0.5</v>
      </c>
      <c r="D62">
        <v>8</v>
      </c>
      <c r="E62">
        <v>8</v>
      </c>
      <c r="F62">
        <v>26</v>
      </c>
      <c r="G62" s="22">
        <v>24</v>
      </c>
      <c r="H62">
        <v>4</v>
      </c>
      <c r="I62" s="22">
        <v>12</v>
      </c>
      <c r="J62">
        <v>3</v>
      </c>
      <c r="K62">
        <v>0</v>
      </c>
      <c r="L62">
        <v>0</v>
      </c>
      <c r="M62">
        <v>4</v>
      </c>
      <c r="N62" s="22">
        <v>2</v>
      </c>
      <c r="O62">
        <v>4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15</v>
      </c>
      <c r="AA62">
        <v>0.53800000000000003</v>
      </c>
      <c r="AB62">
        <v>0.625</v>
      </c>
      <c r="AC62">
        <v>1.163</v>
      </c>
    </row>
    <row r="63" spans="1:65" s="31" customFormat="1" x14ac:dyDescent="0.25">
      <c r="A63" s="24"/>
      <c r="B63" s="24" t="s">
        <v>89</v>
      </c>
      <c r="C63" s="24">
        <v>0.30299999999999999</v>
      </c>
      <c r="D63" s="24">
        <f t="shared" ref="D63:Z63" si="3">SUM(D55:D62)</f>
        <v>72</v>
      </c>
      <c r="E63" s="24">
        <f t="shared" si="3"/>
        <v>72</v>
      </c>
      <c r="F63" s="24">
        <f t="shared" si="3"/>
        <v>257</v>
      </c>
      <c r="G63" s="30">
        <f t="shared" si="3"/>
        <v>231</v>
      </c>
      <c r="H63" s="24">
        <f t="shared" si="3"/>
        <v>31</v>
      </c>
      <c r="I63" s="30">
        <f t="shared" si="3"/>
        <v>70</v>
      </c>
      <c r="J63" s="24">
        <f t="shared" si="3"/>
        <v>13</v>
      </c>
      <c r="K63" s="24">
        <f t="shared" si="3"/>
        <v>0</v>
      </c>
      <c r="L63" s="24">
        <f t="shared" si="3"/>
        <v>2</v>
      </c>
      <c r="M63" s="24">
        <f t="shared" si="3"/>
        <v>35</v>
      </c>
      <c r="N63" s="30">
        <f t="shared" si="3"/>
        <v>17</v>
      </c>
      <c r="O63" s="24">
        <f t="shared" si="3"/>
        <v>46</v>
      </c>
      <c r="P63" s="24">
        <f t="shared" si="3"/>
        <v>7</v>
      </c>
      <c r="Q63" s="24">
        <f t="shared" si="3"/>
        <v>0</v>
      </c>
      <c r="R63" s="24">
        <f t="shared" si="3"/>
        <v>0</v>
      </c>
      <c r="S63" s="24">
        <f t="shared" si="3"/>
        <v>0</v>
      </c>
      <c r="T63" s="24">
        <f t="shared" si="3"/>
        <v>0</v>
      </c>
      <c r="U63" s="24">
        <f t="shared" si="3"/>
        <v>2</v>
      </c>
      <c r="V63" s="24">
        <f t="shared" si="3"/>
        <v>0</v>
      </c>
      <c r="W63" s="24">
        <f t="shared" si="3"/>
        <v>14</v>
      </c>
      <c r="X63" s="24">
        <f t="shared" si="3"/>
        <v>8</v>
      </c>
      <c r="Y63" s="24">
        <f t="shared" si="3"/>
        <v>0</v>
      </c>
      <c r="Z63" s="24">
        <f t="shared" si="3"/>
        <v>89</v>
      </c>
      <c r="AA63" s="24">
        <v>0.36499999999999999</v>
      </c>
      <c r="AB63" s="24">
        <v>0.38500000000000001</v>
      </c>
      <c r="AC63" s="24">
        <f>SUM(AA63:AB63)</f>
        <v>0.75</v>
      </c>
    </row>
    <row r="65" spans="1:29" x14ac:dyDescent="0.25">
      <c r="A65" s="33" t="s">
        <v>83</v>
      </c>
      <c r="B65" s="33" t="s">
        <v>90</v>
      </c>
      <c r="C65" s="33">
        <v>0.3</v>
      </c>
      <c r="D65" s="33">
        <v>9</v>
      </c>
      <c r="E65" s="33">
        <v>9</v>
      </c>
      <c r="F65" s="33">
        <v>31</v>
      </c>
      <c r="G65" s="34">
        <v>30</v>
      </c>
      <c r="H65" s="33">
        <v>3</v>
      </c>
      <c r="I65" s="34">
        <v>9</v>
      </c>
      <c r="J65" s="33">
        <v>1</v>
      </c>
      <c r="K65" s="33">
        <v>1</v>
      </c>
      <c r="L65" s="33">
        <v>0</v>
      </c>
      <c r="M65" s="33">
        <v>7</v>
      </c>
      <c r="N65" s="34">
        <v>0</v>
      </c>
      <c r="O65" s="33">
        <v>5</v>
      </c>
      <c r="P65" s="33">
        <v>1</v>
      </c>
      <c r="Q65" s="33">
        <v>0</v>
      </c>
      <c r="R65" s="33">
        <v>1</v>
      </c>
      <c r="S65" s="33">
        <v>0</v>
      </c>
      <c r="T65" s="33">
        <v>0</v>
      </c>
      <c r="U65" s="33">
        <v>0</v>
      </c>
      <c r="V65" s="33">
        <v>0</v>
      </c>
      <c r="W65" s="33">
        <v>1</v>
      </c>
      <c r="X65" s="33">
        <v>1</v>
      </c>
      <c r="Y65" s="33">
        <v>0</v>
      </c>
      <c r="Z65" s="33">
        <v>12</v>
      </c>
      <c r="AA65" s="33">
        <v>0.32300000000000001</v>
      </c>
      <c r="AB65" s="33">
        <v>0.4</v>
      </c>
      <c r="AC65" s="33">
        <v>0.72299999999999998</v>
      </c>
    </row>
    <row r="66" spans="1:29" x14ac:dyDescent="0.25">
      <c r="A66" s="33" t="s">
        <v>91</v>
      </c>
      <c r="B66" s="33" t="s">
        <v>90</v>
      </c>
      <c r="C66" s="33">
        <v>0.19</v>
      </c>
      <c r="D66" s="33">
        <v>6</v>
      </c>
      <c r="E66" s="33">
        <v>6</v>
      </c>
      <c r="F66" s="33">
        <v>26</v>
      </c>
      <c r="G66" s="34">
        <v>21</v>
      </c>
      <c r="H66" s="33">
        <v>4</v>
      </c>
      <c r="I66" s="34">
        <v>4</v>
      </c>
      <c r="J66" s="33">
        <v>1</v>
      </c>
      <c r="K66" s="33">
        <v>0</v>
      </c>
      <c r="L66" s="33">
        <v>0</v>
      </c>
      <c r="M66" s="33">
        <v>5</v>
      </c>
      <c r="N66" s="34">
        <v>5</v>
      </c>
      <c r="O66" s="33">
        <v>3</v>
      </c>
      <c r="P66" s="33">
        <v>0</v>
      </c>
      <c r="Q66" s="33">
        <v>0</v>
      </c>
      <c r="R66" s="33">
        <v>5</v>
      </c>
      <c r="S66" s="33">
        <v>0</v>
      </c>
      <c r="T66" s="33">
        <v>0</v>
      </c>
      <c r="U66" s="33">
        <v>0</v>
      </c>
      <c r="V66" s="33">
        <v>0</v>
      </c>
      <c r="W66" s="33">
        <v>4</v>
      </c>
      <c r="X66" s="33">
        <v>1</v>
      </c>
      <c r="Y66" s="33">
        <v>0</v>
      </c>
      <c r="Z66" s="33">
        <v>5</v>
      </c>
      <c r="AA66" s="33">
        <v>0.34599999999999997</v>
      </c>
      <c r="AB66" s="33">
        <v>0.23799999999999999</v>
      </c>
      <c r="AC66" s="33">
        <v>0.58399999999999996</v>
      </c>
    </row>
    <row r="67" spans="1:29" x14ac:dyDescent="0.25">
      <c r="A67" s="33" t="s">
        <v>92</v>
      </c>
      <c r="B67" s="33" t="s">
        <v>90</v>
      </c>
      <c r="C67" s="33">
        <v>0.25</v>
      </c>
      <c r="D67" s="33">
        <v>11</v>
      </c>
      <c r="E67" s="33">
        <v>11</v>
      </c>
      <c r="F67" s="33">
        <v>38</v>
      </c>
      <c r="G67" s="34">
        <v>32</v>
      </c>
      <c r="H67" s="33">
        <v>8</v>
      </c>
      <c r="I67" s="34">
        <v>8</v>
      </c>
      <c r="J67" s="33">
        <v>1</v>
      </c>
      <c r="K67" s="33">
        <v>0</v>
      </c>
      <c r="L67" s="33">
        <v>0</v>
      </c>
      <c r="M67" s="33">
        <v>3</v>
      </c>
      <c r="N67" s="34">
        <v>6</v>
      </c>
      <c r="O67" s="33">
        <v>12</v>
      </c>
      <c r="P67" s="33">
        <v>0</v>
      </c>
      <c r="Q67" s="33">
        <v>0</v>
      </c>
      <c r="R67" s="33">
        <v>5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33">
        <v>1</v>
      </c>
      <c r="Y67" s="33">
        <v>0</v>
      </c>
      <c r="Z67" s="33">
        <v>9</v>
      </c>
      <c r="AA67" s="33">
        <v>0.36799999999999999</v>
      </c>
      <c r="AB67" s="33">
        <v>0.28100000000000003</v>
      </c>
      <c r="AC67" s="33">
        <v>0.65</v>
      </c>
    </row>
    <row r="68" spans="1:29" x14ac:dyDescent="0.25">
      <c r="A68" s="33" t="s">
        <v>59</v>
      </c>
      <c r="B68" s="33" t="s">
        <v>90</v>
      </c>
      <c r="C68" s="33">
        <v>0.27300000000000002</v>
      </c>
      <c r="D68" s="33">
        <v>10</v>
      </c>
      <c r="E68" s="33">
        <v>10</v>
      </c>
      <c r="F68" s="33">
        <v>37</v>
      </c>
      <c r="G68" s="34">
        <v>33</v>
      </c>
      <c r="H68" s="33">
        <v>10</v>
      </c>
      <c r="I68" s="34">
        <v>9</v>
      </c>
      <c r="J68" s="33">
        <v>2</v>
      </c>
      <c r="K68" s="33">
        <v>0</v>
      </c>
      <c r="L68" s="33">
        <v>0</v>
      </c>
      <c r="M68" s="33">
        <v>10</v>
      </c>
      <c r="N68" s="34">
        <v>3</v>
      </c>
      <c r="O68" s="33">
        <v>10</v>
      </c>
      <c r="P68" s="33">
        <v>0</v>
      </c>
      <c r="Q68" s="33">
        <v>0</v>
      </c>
      <c r="R68" s="33">
        <v>4</v>
      </c>
      <c r="S68" s="33">
        <v>0</v>
      </c>
      <c r="T68" s="33">
        <v>0</v>
      </c>
      <c r="U68" s="33">
        <v>1</v>
      </c>
      <c r="V68" s="33">
        <v>0</v>
      </c>
      <c r="W68" s="33">
        <v>2</v>
      </c>
      <c r="X68" s="33">
        <v>1</v>
      </c>
      <c r="Y68" s="33">
        <v>0</v>
      </c>
      <c r="Z68" s="33">
        <v>11</v>
      </c>
      <c r="AA68" s="33">
        <v>0.32400000000000001</v>
      </c>
      <c r="AB68" s="33">
        <v>0.33300000000000002</v>
      </c>
      <c r="AC68" s="33">
        <v>0.65800000000000003</v>
      </c>
    </row>
    <row r="69" spans="1:29" x14ac:dyDescent="0.25">
      <c r="A69" s="33" t="s">
        <v>60</v>
      </c>
      <c r="B69" s="33" t="s">
        <v>93</v>
      </c>
      <c r="C69" s="33">
        <v>0.35699999999999998</v>
      </c>
      <c r="D69" s="33">
        <v>13</v>
      </c>
      <c r="E69" s="33">
        <v>13</v>
      </c>
      <c r="F69" s="33">
        <v>47</v>
      </c>
      <c r="G69" s="34">
        <v>42</v>
      </c>
      <c r="H69" s="33">
        <v>6</v>
      </c>
      <c r="I69" s="34">
        <v>15</v>
      </c>
      <c r="J69" s="33">
        <v>4</v>
      </c>
      <c r="K69" s="33">
        <v>0</v>
      </c>
      <c r="L69" s="33">
        <v>0</v>
      </c>
      <c r="M69" s="33">
        <v>2</v>
      </c>
      <c r="N69" s="34">
        <v>5</v>
      </c>
      <c r="O69" s="33">
        <v>11</v>
      </c>
      <c r="P69" s="33">
        <v>0</v>
      </c>
      <c r="Q69" s="33">
        <v>0</v>
      </c>
      <c r="R69" s="33">
        <v>1</v>
      </c>
      <c r="S69" s="33">
        <v>0</v>
      </c>
      <c r="T69" s="33">
        <v>0</v>
      </c>
      <c r="U69" s="33">
        <v>0</v>
      </c>
      <c r="V69" s="33">
        <v>0</v>
      </c>
      <c r="W69" s="33">
        <v>2</v>
      </c>
      <c r="X69" s="33">
        <v>1</v>
      </c>
      <c r="Y69" s="33">
        <v>0</v>
      </c>
      <c r="Z69" s="33">
        <v>19</v>
      </c>
      <c r="AA69" s="33">
        <v>0.42599999999999999</v>
      </c>
      <c r="AB69" s="33">
        <v>0.45200000000000001</v>
      </c>
      <c r="AC69" s="33">
        <v>0.878</v>
      </c>
    </row>
    <row r="70" spans="1:29" x14ac:dyDescent="0.25">
      <c r="A70" s="4" t="s">
        <v>62</v>
      </c>
      <c r="B70" s="4" t="s">
        <v>90</v>
      </c>
      <c r="C70" s="4">
        <v>0.4</v>
      </c>
      <c r="D70" s="4">
        <v>8</v>
      </c>
      <c r="E70" s="4">
        <v>8</v>
      </c>
      <c r="F70" s="4">
        <v>26</v>
      </c>
      <c r="G70" s="5">
        <v>20</v>
      </c>
      <c r="H70" s="4">
        <v>5</v>
      </c>
      <c r="I70" s="5">
        <v>8</v>
      </c>
      <c r="J70" s="4">
        <v>0</v>
      </c>
      <c r="K70" s="4">
        <v>1</v>
      </c>
      <c r="L70" s="4">
        <v>0</v>
      </c>
      <c r="M70" s="4">
        <v>1</v>
      </c>
      <c r="N70" s="5">
        <v>5</v>
      </c>
      <c r="O70" s="4">
        <v>5</v>
      </c>
      <c r="P70" s="4">
        <v>0</v>
      </c>
      <c r="Q70" s="4">
        <v>0</v>
      </c>
      <c r="R70" s="4">
        <v>4</v>
      </c>
      <c r="S70" s="4">
        <v>0</v>
      </c>
      <c r="T70" s="4">
        <v>0</v>
      </c>
      <c r="U70" s="4">
        <v>1</v>
      </c>
      <c r="V70" s="4">
        <v>0</v>
      </c>
      <c r="W70" s="4">
        <v>0</v>
      </c>
      <c r="X70" s="4">
        <v>1</v>
      </c>
      <c r="Y70" s="4">
        <v>0</v>
      </c>
      <c r="Z70" s="4">
        <v>10</v>
      </c>
      <c r="AA70" s="4">
        <v>0.5</v>
      </c>
      <c r="AB70" s="4">
        <v>0.5</v>
      </c>
      <c r="AC70" s="4">
        <v>1</v>
      </c>
    </row>
    <row r="71" spans="1:29" s="31" customFormat="1" x14ac:dyDescent="0.25">
      <c r="A71" s="24"/>
      <c r="B71" s="24" t="s">
        <v>94</v>
      </c>
      <c r="C71" s="24">
        <v>0.29699999999999999</v>
      </c>
      <c r="D71" s="24">
        <f t="shared" ref="D71:Z71" si="4">SUM(D65:D70)</f>
        <v>57</v>
      </c>
      <c r="E71" s="24">
        <f t="shared" si="4"/>
        <v>57</v>
      </c>
      <c r="F71" s="24">
        <f t="shared" si="4"/>
        <v>205</v>
      </c>
      <c r="G71" s="30">
        <f t="shared" si="4"/>
        <v>178</v>
      </c>
      <c r="H71" s="24">
        <f t="shared" si="4"/>
        <v>36</v>
      </c>
      <c r="I71" s="30">
        <f t="shared" si="4"/>
        <v>53</v>
      </c>
      <c r="J71" s="24">
        <f t="shared" si="4"/>
        <v>9</v>
      </c>
      <c r="K71" s="24">
        <f t="shared" si="4"/>
        <v>2</v>
      </c>
      <c r="L71" s="24">
        <f t="shared" si="4"/>
        <v>0</v>
      </c>
      <c r="M71" s="24">
        <f t="shared" si="4"/>
        <v>28</v>
      </c>
      <c r="N71" s="30">
        <f t="shared" si="4"/>
        <v>24</v>
      </c>
      <c r="O71" s="24">
        <f t="shared" si="4"/>
        <v>46</v>
      </c>
      <c r="P71" s="24">
        <f t="shared" si="4"/>
        <v>1</v>
      </c>
      <c r="Q71" s="24">
        <f t="shared" si="4"/>
        <v>0</v>
      </c>
      <c r="R71" s="24">
        <f t="shared" si="4"/>
        <v>20</v>
      </c>
      <c r="S71" s="24">
        <f t="shared" si="4"/>
        <v>0</v>
      </c>
      <c r="T71" s="24">
        <f t="shared" si="4"/>
        <v>0</v>
      </c>
      <c r="U71" s="24">
        <f t="shared" si="4"/>
        <v>2</v>
      </c>
      <c r="V71" s="24">
        <f t="shared" si="4"/>
        <v>0</v>
      </c>
      <c r="W71" s="24">
        <f t="shared" si="4"/>
        <v>9</v>
      </c>
      <c r="X71" s="24">
        <f t="shared" si="4"/>
        <v>6</v>
      </c>
      <c r="Y71" s="24">
        <f t="shared" si="4"/>
        <v>0</v>
      </c>
      <c r="Z71" s="24">
        <f t="shared" si="4"/>
        <v>66</v>
      </c>
      <c r="AA71" s="24">
        <v>0.38</v>
      </c>
      <c r="AB71" s="24">
        <v>0.371</v>
      </c>
      <c r="AC71" s="24">
        <f>SUM(AA71:AB71)</f>
        <v>0.751</v>
      </c>
    </row>
    <row r="73" spans="1:29" x14ac:dyDescent="0.25">
      <c r="A73" s="4" t="s">
        <v>56</v>
      </c>
      <c r="B73" s="4" t="s">
        <v>95</v>
      </c>
      <c r="C73" s="4">
        <v>0.222</v>
      </c>
      <c r="D73" s="4">
        <v>8</v>
      </c>
      <c r="E73" s="4">
        <v>8</v>
      </c>
      <c r="F73" s="4">
        <v>33</v>
      </c>
      <c r="G73" s="5">
        <v>27</v>
      </c>
      <c r="H73" s="4">
        <v>6</v>
      </c>
      <c r="I73" s="5">
        <v>6</v>
      </c>
      <c r="J73" s="4">
        <v>0</v>
      </c>
      <c r="K73" s="4">
        <v>0</v>
      </c>
      <c r="L73" s="4">
        <v>0</v>
      </c>
      <c r="M73" s="4">
        <v>4</v>
      </c>
      <c r="N73" s="5">
        <v>6</v>
      </c>
      <c r="O73" s="4">
        <v>6</v>
      </c>
      <c r="P73" s="4">
        <v>0</v>
      </c>
      <c r="Q73" s="4">
        <v>0</v>
      </c>
      <c r="R73" s="4">
        <v>3</v>
      </c>
      <c r="S73" s="4">
        <v>0</v>
      </c>
      <c r="T73" s="4">
        <v>0</v>
      </c>
      <c r="U73" s="4">
        <v>0</v>
      </c>
      <c r="V73" s="4">
        <v>0</v>
      </c>
      <c r="W73" s="4">
        <v>1</v>
      </c>
      <c r="X73" s="4">
        <v>1</v>
      </c>
      <c r="Y73" s="4">
        <v>0</v>
      </c>
      <c r="Z73" s="4">
        <v>6</v>
      </c>
      <c r="AA73" s="4">
        <v>0.36399999999999999</v>
      </c>
      <c r="AB73" s="4">
        <v>0.222</v>
      </c>
      <c r="AC73" s="4">
        <v>0.58599999999999997</v>
      </c>
    </row>
    <row r="74" spans="1:29" x14ac:dyDescent="0.25">
      <c r="A74" s="4" t="s">
        <v>87</v>
      </c>
      <c r="B74" s="4" t="s">
        <v>96</v>
      </c>
      <c r="C74" s="4">
        <v>0.36099999999999999</v>
      </c>
      <c r="D74" s="4">
        <v>10</v>
      </c>
      <c r="E74" s="4">
        <v>10</v>
      </c>
      <c r="F74" s="4">
        <v>37</v>
      </c>
      <c r="G74" s="5">
        <v>36</v>
      </c>
      <c r="H74" s="4">
        <v>2</v>
      </c>
      <c r="I74" s="5">
        <v>13</v>
      </c>
      <c r="J74" s="4">
        <v>2</v>
      </c>
      <c r="K74" s="4">
        <v>0</v>
      </c>
      <c r="L74" s="4">
        <v>0</v>
      </c>
      <c r="M74" s="4">
        <v>5</v>
      </c>
      <c r="N74" s="5">
        <v>1</v>
      </c>
      <c r="O74" s="4">
        <v>9</v>
      </c>
      <c r="P74" s="4">
        <v>0</v>
      </c>
      <c r="Q74" s="4">
        <v>0</v>
      </c>
      <c r="R74" s="4">
        <v>1</v>
      </c>
      <c r="S74" s="4">
        <v>0</v>
      </c>
      <c r="T74" s="4">
        <v>0</v>
      </c>
      <c r="U74" s="4">
        <v>0</v>
      </c>
      <c r="V74" s="4">
        <v>0</v>
      </c>
      <c r="W74" s="4">
        <v>4</v>
      </c>
      <c r="X74" s="4">
        <v>0</v>
      </c>
      <c r="Y74" s="4">
        <v>0</v>
      </c>
      <c r="Z74" s="4">
        <v>15</v>
      </c>
      <c r="AA74" s="4">
        <v>0.378</v>
      </c>
      <c r="AB74" s="4">
        <v>0.41699999999999998</v>
      </c>
      <c r="AC74" s="4">
        <v>0.79500000000000004</v>
      </c>
    </row>
    <row r="75" spans="1:29" x14ac:dyDescent="0.25">
      <c r="A75" s="4" t="s">
        <v>88</v>
      </c>
      <c r="B75" s="4" t="s">
        <v>95</v>
      </c>
      <c r="C75" s="4">
        <v>0.222</v>
      </c>
      <c r="D75" s="4">
        <v>4</v>
      </c>
      <c r="E75" s="4">
        <v>4</v>
      </c>
      <c r="F75" s="4">
        <v>11</v>
      </c>
      <c r="G75" s="5">
        <v>9</v>
      </c>
      <c r="H75" s="4">
        <v>1</v>
      </c>
      <c r="I75" s="5">
        <v>2</v>
      </c>
      <c r="J75" s="4">
        <v>0</v>
      </c>
      <c r="K75" s="4">
        <v>0</v>
      </c>
      <c r="L75" s="4">
        <v>0</v>
      </c>
      <c r="M75" s="4">
        <v>0</v>
      </c>
      <c r="N75" s="5">
        <v>2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1</v>
      </c>
      <c r="Y75" s="4">
        <v>0</v>
      </c>
      <c r="Z75" s="4">
        <v>2</v>
      </c>
      <c r="AA75" s="4">
        <v>0.36399999999999999</v>
      </c>
      <c r="AB75" s="4">
        <v>0.222</v>
      </c>
      <c r="AC75" s="4">
        <v>0.58599999999999997</v>
      </c>
    </row>
    <row r="76" spans="1:29" x14ac:dyDescent="0.25">
      <c r="A76" s="4" t="s">
        <v>97</v>
      </c>
      <c r="B76" s="4" t="s">
        <v>95</v>
      </c>
      <c r="C76" s="4">
        <v>0.37</v>
      </c>
      <c r="D76" s="4">
        <v>8</v>
      </c>
      <c r="E76" s="4">
        <v>8</v>
      </c>
      <c r="F76" s="4">
        <v>29</v>
      </c>
      <c r="G76" s="5">
        <v>27</v>
      </c>
      <c r="H76" s="4">
        <v>3</v>
      </c>
      <c r="I76" s="5">
        <v>10</v>
      </c>
      <c r="J76" s="4">
        <v>4</v>
      </c>
      <c r="K76" s="4">
        <v>0</v>
      </c>
      <c r="L76" s="4">
        <v>0</v>
      </c>
      <c r="M76" s="4">
        <v>7</v>
      </c>
      <c r="N76" s="5">
        <v>1</v>
      </c>
      <c r="O76" s="4">
        <v>7</v>
      </c>
      <c r="P76" s="4">
        <v>1</v>
      </c>
      <c r="Q76" s="4">
        <v>0</v>
      </c>
      <c r="R76" s="4">
        <v>1</v>
      </c>
      <c r="S76" s="4">
        <v>0</v>
      </c>
      <c r="T76" s="4">
        <v>0</v>
      </c>
      <c r="U76" s="4">
        <v>0</v>
      </c>
      <c r="V76" s="4">
        <v>0</v>
      </c>
      <c r="W76" s="4">
        <v>1</v>
      </c>
      <c r="X76" s="4">
        <v>0</v>
      </c>
      <c r="Y76" s="4">
        <v>0</v>
      </c>
      <c r="Z76" s="4">
        <v>14</v>
      </c>
      <c r="AA76" s="4">
        <v>0.41399999999999998</v>
      </c>
      <c r="AB76" s="4">
        <v>0.51900000000000002</v>
      </c>
      <c r="AC76" s="4">
        <v>0.93200000000000005</v>
      </c>
    </row>
    <row r="77" spans="1:29" x14ac:dyDescent="0.25">
      <c r="A77" s="4" t="s">
        <v>60</v>
      </c>
      <c r="B77" s="4" t="s">
        <v>98</v>
      </c>
      <c r="C77" s="4">
        <v>0.53700000000000003</v>
      </c>
      <c r="D77" s="4">
        <v>12</v>
      </c>
      <c r="E77" s="4">
        <v>12</v>
      </c>
      <c r="F77" s="4">
        <v>47</v>
      </c>
      <c r="G77" s="5">
        <v>41</v>
      </c>
      <c r="H77" s="4">
        <v>13</v>
      </c>
      <c r="I77" s="5">
        <v>22</v>
      </c>
      <c r="J77" s="4">
        <v>8</v>
      </c>
      <c r="K77" s="4">
        <v>0</v>
      </c>
      <c r="L77" s="4">
        <v>0</v>
      </c>
      <c r="M77" s="4">
        <v>5</v>
      </c>
      <c r="N77" s="5">
        <v>4</v>
      </c>
      <c r="O77" s="4">
        <v>2</v>
      </c>
      <c r="P77" s="4">
        <v>2</v>
      </c>
      <c r="Q77" s="4">
        <v>0</v>
      </c>
      <c r="R77" s="4">
        <v>1</v>
      </c>
      <c r="S77" s="4">
        <v>0</v>
      </c>
      <c r="T77" s="4">
        <v>0</v>
      </c>
      <c r="U77" s="4">
        <v>0</v>
      </c>
      <c r="V77" s="4">
        <v>0</v>
      </c>
      <c r="W77" s="4">
        <v>1</v>
      </c>
      <c r="X77" s="4">
        <v>0</v>
      </c>
      <c r="Y77" s="4">
        <v>0</v>
      </c>
      <c r="Z77" s="4">
        <v>30</v>
      </c>
      <c r="AA77" s="4">
        <v>0.59599999999999997</v>
      </c>
      <c r="AB77" s="4">
        <v>0.73199999999999998</v>
      </c>
      <c r="AC77" s="4">
        <v>1.327</v>
      </c>
    </row>
    <row r="78" spans="1:29" x14ac:dyDescent="0.25">
      <c r="A78" s="4" t="s">
        <v>61</v>
      </c>
      <c r="B78" s="4" t="s">
        <v>95</v>
      </c>
      <c r="C78" s="4">
        <v>0.33300000000000002</v>
      </c>
      <c r="D78" s="4">
        <v>5</v>
      </c>
      <c r="E78" s="4">
        <v>5</v>
      </c>
      <c r="F78" s="4">
        <v>18</v>
      </c>
      <c r="G78" s="5">
        <v>15</v>
      </c>
      <c r="H78" s="4">
        <v>3</v>
      </c>
      <c r="I78" s="5">
        <v>5</v>
      </c>
      <c r="J78" s="4">
        <v>0</v>
      </c>
      <c r="K78" s="4">
        <v>0</v>
      </c>
      <c r="L78" s="4">
        <v>0</v>
      </c>
      <c r="M78" s="4">
        <v>3</v>
      </c>
      <c r="N78" s="5">
        <v>2</v>
      </c>
      <c r="O78" s="4">
        <v>3</v>
      </c>
      <c r="P78" s="4">
        <v>0</v>
      </c>
      <c r="Q78" s="4">
        <v>0</v>
      </c>
      <c r="R78" s="4">
        <v>0</v>
      </c>
      <c r="S78" s="4">
        <v>0</v>
      </c>
      <c r="T78" s="4">
        <v>0</v>
      </c>
      <c r="U78" s="4">
        <v>1</v>
      </c>
      <c r="V78" s="4">
        <v>0</v>
      </c>
      <c r="W78" s="4">
        <v>1</v>
      </c>
      <c r="X78" s="4">
        <v>0</v>
      </c>
      <c r="Y78" s="4">
        <v>0</v>
      </c>
      <c r="Z78" s="4">
        <v>5</v>
      </c>
      <c r="AA78" s="4">
        <v>0.38900000000000001</v>
      </c>
      <c r="AB78" s="4">
        <v>0.33300000000000002</v>
      </c>
      <c r="AC78" s="4">
        <v>0.72199999999999998</v>
      </c>
    </row>
    <row r="79" spans="1:29" x14ac:dyDescent="0.25">
      <c r="A79" s="4" t="s">
        <v>62</v>
      </c>
      <c r="B79" s="4" t="s">
        <v>95</v>
      </c>
      <c r="C79" s="4">
        <v>0.2</v>
      </c>
      <c r="D79" s="4">
        <v>8</v>
      </c>
      <c r="E79" s="4">
        <v>8</v>
      </c>
      <c r="F79" s="4">
        <v>29</v>
      </c>
      <c r="G79" s="5">
        <v>25</v>
      </c>
      <c r="H79" s="4">
        <v>2</v>
      </c>
      <c r="I79" s="5">
        <v>5</v>
      </c>
      <c r="J79" s="4">
        <v>3</v>
      </c>
      <c r="K79" s="4">
        <v>1</v>
      </c>
      <c r="L79" s="4">
        <v>0</v>
      </c>
      <c r="M79" s="4">
        <v>4</v>
      </c>
      <c r="N79" s="5">
        <v>3</v>
      </c>
      <c r="O79" s="4">
        <v>5</v>
      </c>
      <c r="P79" s="4">
        <v>1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1</v>
      </c>
      <c r="X79" s="4">
        <v>2</v>
      </c>
      <c r="Y79" s="4">
        <v>0</v>
      </c>
      <c r="Z79" s="4">
        <v>10</v>
      </c>
      <c r="AA79" s="4">
        <v>0.31</v>
      </c>
      <c r="AB79" s="4">
        <v>0.4</v>
      </c>
      <c r="AC79" s="4">
        <v>0.71</v>
      </c>
    </row>
    <row r="80" spans="1:29" s="31" customFormat="1" x14ac:dyDescent="0.25">
      <c r="A80" s="24" t="s">
        <v>63</v>
      </c>
      <c r="B80" s="24" t="s">
        <v>99</v>
      </c>
      <c r="C80" s="24">
        <v>0.35</v>
      </c>
      <c r="D80" s="24">
        <f t="shared" ref="D80:Z80" si="5">SUM(D73:D79)</f>
        <v>55</v>
      </c>
      <c r="E80" s="24">
        <f t="shared" si="5"/>
        <v>55</v>
      </c>
      <c r="F80" s="24">
        <f t="shared" si="5"/>
        <v>204</v>
      </c>
      <c r="G80" s="30">
        <f t="shared" si="5"/>
        <v>180</v>
      </c>
      <c r="H80" s="24">
        <f t="shared" si="5"/>
        <v>30</v>
      </c>
      <c r="I80" s="30">
        <f t="shared" si="5"/>
        <v>63</v>
      </c>
      <c r="J80" s="24">
        <f t="shared" si="5"/>
        <v>17</v>
      </c>
      <c r="K80" s="24">
        <f t="shared" si="5"/>
        <v>1</v>
      </c>
      <c r="L80" s="24">
        <f t="shared" si="5"/>
        <v>0</v>
      </c>
      <c r="M80" s="24">
        <f t="shared" si="5"/>
        <v>28</v>
      </c>
      <c r="N80" s="30">
        <f t="shared" si="5"/>
        <v>19</v>
      </c>
      <c r="O80" s="24">
        <f t="shared" si="5"/>
        <v>32</v>
      </c>
      <c r="P80" s="24">
        <f t="shared" si="5"/>
        <v>4</v>
      </c>
      <c r="Q80" s="24">
        <f t="shared" si="5"/>
        <v>0</v>
      </c>
      <c r="R80" s="24">
        <f t="shared" si="5"/>
        <v>6</v>
      </c>
      <c r="S80" s="24">
        <f t="shared" si="5"/>
        <v>0</v>
      </c>
      <c r="T80" s="24">
        <f t="shared" si="5"/>
        <v>0</v>
      </c>
      <c r="U80" s="24">
        <f t="shared" si="5"/>
        <v>1</v>
      </c>
      <c r="V80" s="24">
        <f t="shared" si="5"/>
        <v>0</v>
      </c>
      <c r="W80" s="24">
        <f t="shared" si="5"/>
        <v>9</v>
      </c>
      <c r="X80" s="24">
        <f t="shared" si="5"/>
        <v>4</v>
      </c>
      <c r="Y80" s="24">
        <f t="shared" si="5"/>
        <v>0</v>
      </c>
      <c r="Z80" s="24">
        <f t="shared" si="5"/>
        <v>82</v>
      </c>
      <c r="AA80" s="24">
        <v>0.42099999999999999</v>
      </c>
      <c r="AB80" s="24">
        <v>0.45600000000000002</v>
      </c>
      <c r="AC80" s="24">
        <f>SUM(AA80:AB80)</f>
        <v>0.877</v>
      </c>
    </row>
    <row r="81" spans="1:65" x14ac:dyDescent="0.25">
      <c r="AF81" s="35"/>
    </row>
    <row r="82" spans="1:65" x14ac:dyDescent="0.25">
      <c r="A82" s="4" t="s">
        <v>87</v>
      </c>
      <c r="B82" s="4" t="s">
        <v>100</v>
      </c>
      <c r="C82" s="4">
        <v>0.435</v>
      </c>
      <c r="D82" s="4">
        <v>7</v>
      </c>
      <c r="E82" s="4">
        <v>7</v>
      </c>
      <c r="F82" s="4">
        <v>29</v>
      </c>
      <c r="G82" s="5">
        <v>23</v>
      </c>
      <c r="H82" s="4">
        <v>4</v>
      </c>
      <c r="I82" s="5">
        <v>10</v>
      </c>
      <c r="J82" s="4">
        <v>5</v>
      </c>
      <c r="K82" s="4">
        <v>0</v>
      </c>
      <c r="L82" s="4">
        <v>0</v>
      </c>
      <c r="M82" s="4">
        <v>3</v>
      </c>
      <c r="N82" s="5">
        <v>5</v>
      </c>
      <c r="O82" s="4">
        <v>5</v>
      </c>
      <c r="P82" s="4">
        <v>1</v>
      </c>
      <c r="Q82" s="4">
        <v>0</v>
      </c>
      <c r="R82" s="4">
        <v>6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15</v>
      </c>
      <c r="AA82" s="4">
        <v>0.55200000000000005</v>
      </c>
      <c r="AB82" s="4">
        <v>0.65200000000000002</v>
      </c>
      <c r="AC82" s="4">
        <v>1.204</v>
      </c>
    </row>
    <row r="83" spans="1:65" x14ac:dyDescent="0.25">
      <c r="A83" s="4" t="s">
        <v>58</v>
      </c>
      <c r="B83" s="4" t="s">
        <v>100</v>
      </c>
      <c r="C83" s="4">
        <v>0.33300000000000002</v>
      </c>
      <c r="D83" s="4">
        <v>4</v>
      </c>
      <c r="E83" s="4">
        <v>4</v>
      </c>
      <c r="F83" s="4">
        <v>14</v>
      </c>
      <c r="G83" s="5">
        <v>12</v>
      </c>
      <c r="H83" s="4">
        <v>2</v>
      </c>
      <c r="I83" s="5">
        <v>4</v>
      </c>
      <c r="J83" s="4">
        <v>1</v>
      </c>
      <c r="K83" s="4">
        <v>0</v>
      </c>
      <c r="L83" s="4">
        <v>0</v>
      </c>
      <c r="M83" s="4">
        <v>0</v>
      </c>
      <c r="N83" s="5">
        <v>2</v>
      </c>
      <c r="O83" s="4">
        <v>4</v>
      </c>
      <c r="P83" s="4">
        <v>0</v>
      </c>
      <c r="Q83" s="4">
        <v>0</v>
      </c>
      <c r="R83" s="4">
        <v>2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1</v>
      </c>
      <c r="Y83" s="4">
        <v>0</v>
      </c>
      <c r="Z83" s="4">
        <v>5</v>
      </c>
      <c r="AA83" s="4">
        <v>0.42899999999999999</v>
      </c>
      <c r="AB83" s="4">
        <v>0.41699999999999998</v>
      </c>
      <c r="AC83" s="4">
        <v>0.84499999999999997</v>
      </c>
    </row>
    <row r="84" spans="1:65" x14ac:dyDescent="0.25">
      <c r="A84" s="4" t="s">
        <v>73</v>
      </c>
      <c r="B84" s="4" t="s">
        <v>100</v>
      </c>
      <c r="C84" s="4">
        <v>0.39</v>
      </c>
      <c r="D84" s="4">
        <v>11</v>
      </c>
      <c r="E84" s="4">
        <v>11</v>
      </c>
      <c r="F84" s="4">
        <v>46</v>
      </c>
      <c r="G84" s="5">
        <v>41</v>
      </c>
      <c r="H84" s="4">
        <v>17</v>
      </c>
      <c r="I84" s="5">
        <v>16</v>
      </c>
      <c r="J84" s="4">
        <v>3</v>
      </c>
      <c r="K84" s="4">
        <v>1</v>
      </c>
      <c r="L84" s="4">
        <v>0</v>
      </c>
      <c r="M84" s="4">
        <v>6</v>
      </c>
      <c r="N84" s="5">
        <v>3</v>
      </c>
      <c r="O84" s="4">
        <v>7</v>
      </c>
      <c r="P84" s="4">
        <v>2</v>
      </c>
      <c r="Q84" s="4">
        <v>0</v>
      </c>
      <c r="R84" s="4">
        <v>6</v>
      </c>
      <c r="S84" s="4">
        <v>0</v>
      </c>
      <c r="T84" s="4">
        <v>0</v>
      </c>
      <c r="U84" s="4">
        <v>0</v>
      </c>
      <c r="V84" s="4">
        <v>0</v>
      </c>
      <c r="W84" s="4">
        <v>3</v>
      </c>
      <c r="X84" s="4">
        <v>0</v>
      </c>
      <c r="Y84" s="4">
        <v>0</v>
      </c>
      <c r="Z84" s="4">
        <v>21</v>
      </c>
      <c r="AA84" s="4">
        <v>0.45700000000000002</v>
      </c>
      <c r="AB84" s="4">
        <v>0.51200000000000001</v>
      </c>
      <c r="AC84" s="4">
        <v>0.96899999999999997</v>
      </c>
      <c r="AJ84" t="s">
        <v>2</v>
      </c>
      <c r="AK84" t="s">
        <v>3</v>
      </c>
      <c r="AL84" t="s">
        <v>4</v>
      </c>
      <c r="AM84" t="s">
        <v>5</v>
      </c>
      <c r="AN84" t="s">
        <v>6</v>
      </c>
      <c r="AO84" t="s">
        <v>7</v>
      </c>
      <c r="AP84" t="s">
        <v>8</v>
      </c>
      <c r="AQ84" t="s">
        <v>9</v>
      </c>
      <c r="AR84" t="s">
        <v>10</v>
      </c>
      <c r="AS84" t="s">
        <v>11</v>
      </c>
      <c r="AT84" t="s">
        <v>12</v>
      </c>
      <c r="AU84" t="s">
        <v>13</v>
      </c>
      <c r="AV84" t="s">
        <v>14</v>
      </c>
      <c r="AW84" t="s">
        <v>15</v>
      </c>
      <c r="AX84" t="s">
        <v>16</v>
      </c>
      <c r="AY84" t="s">
        <v>17</v>
      </c>
      <c r="AZ84" t="s">
        <v>18</v>
      </c>
      <c r="BA84" t="s">
        <v>19</v>
      </c>
      <c r="BB84" t="s">
        <v>20</v>
      </c>
      <c r="BC84" t="s">
        <v>21</v>
      </c>
      <c r="BD84" t="s">
        <v>22</v>
      </c>
      <c r="BE84" t="s">
        <v>23</v>
      </c>
      <c r="BF84" t="s">
        <v>24</v>
      </c>
      <c r="BG84" t="s">
        <v>25</v>
      </c>
      <c r="BH84" t="s">
        <v>26</v>
      </c>
      <c r="BI84" t="s">
        <v>27</v>
      </c>
      <c r="BJ84" t="s">
        <v>28</v>
      </c>
    </row>
    <row r="85" spans="1:65" x14ac:dyDescent="0.25">
      <c r="A85" s="4" t="s">
        <v>60</v>
      </c>
      <c r="B85" s="4" t="s">
        <v>101</v>
      </c>
      <c r="C85" s="4">
        <v>0.35099999999999998</v>
      </c>
      <c r="D85" s="4">
        <v>15</v>
      </c>
      <c r="E85" s="4">
        <v>15</v>
      </c>
      <c r="F85" s="4">
        <v>61</v>
      </c>
      <c r="G85" s="5">
        <v>57</v>
      </c>
      <c r="H85" s="4">
        <v>16</v>
      </c>
      <c r="I85" s="5">
        <v>20</v>
      </c>
      <c r="J85" s="4">
        <v>6</v>
      </c>
      <c r="K85" s="4">
        <v>1</v>
      </c>
      <c r="L85" s="4">
        <v>1</v>
      </c>
      <c r="M85" s="4">
        <v>6</v>
      </c>
      <c r="N85" s="5">
        <v>3</v>
      </c>
      <c r="O85" s="4">
        <v>15</v>
      </c>
      <c r="P85" s="4">
        <v>1</v>
      </c>
      <c r="Q85" s="4">
        <v>0</v>
      </c>
      <c r="R85" s="4">
        <v>7</v>
      </c>
      <c r="S85" s="4">
        <v>0</v>
      </c>
      <c r="T85" s="4">
        <v>0</v>
      </c>
      <c r="U85" s="4">
        <v>0</v>
      </c>
      <c r="V85" s="4">
        <v>0</v>
      </c>
      <c r="W85" s="4">
        <v>3</v>
      </c>
      <c r="X85" s="4">
        <v>1</v>
      </c>
      <c r="Y85" s="4">
        <v>0</v>
      </c>
      <c r="Z85" s="4">
        <v>31</v>
      </c>
      <c r="AA85" s="4">
        <v>0.39300000000000002</v>
      </c>
      <c r="AB85" s="4">
        <v>0.54400000000000004</v>
      </c>
      <c r="AC85" s="4">
        <v>0.93700000000000006</v>
      </c>
    </row>
    <row r="86" spans="1:65" x14ac:dyDescent="0.25">
      <c r="A86" s="4" t="s">
        <v>61</v>
      </c>
      <c r="B86" s="4" t="s">
        <v>100</v>
      </c>
      <c r="C86" s="4">
        <v>0.25</v>
      </c>
      <c r="D86" s="4">
        <v>5</v>
      </c>
      <c r="E86" s="4">
        <v>5</v>
      </c>
      <c r="F86" s="4">
        <v>17</v>
      </c>
      <c r="G86" s="5">
        <v>16</v>
      </c>
      <c r="H86" s="4">
        <v>3</v>
      </c>
      <c r="I86" s="5">
        <v>4</v>
      </c>
      <c r="J86" s="4">
        <v>1</v>
      </c>
      <c r="K86" s="4">
        <v>1</v>
      </c>
      <c r="L86" s="4">
        <v>0</v>
      </c>
      <c r="M86" s="4">
        <v>5</v>
      </c>
      <c r="N86" s="5">
        <v>1</v>
      </c>
      <c r="O86" s="4">
        <v>6</v>
      </c>
      <c r="P86" s="4">
        <v>0</v>
      </c>
      <c r="Q86" s="4">
        <v>0</v>
      </c>
      <c r="R86" s="4">
        <v>3</v>
      </c>
      <c r="S86" s="4">
        <v>0</v>
      </c>
      <c r="T86" s="4">
        <v>0</v>
      </c>
      <c r="U86" s="4">
        <v>0</v>
      </c>
      <c r="V86" s="4">
        <v>0</v>
      </c>
      <c r="W86" s="4">
        <v>3</v>
      </c>
      <c r="X86" s="4">
        <v>0</v>
      </c>
      <c r="Y86" s="4">
        <v>0</v>
      </c>
      <c r="Z86" s="4">
        <v>7</v>
      </c>
      <c r="AA86" s="4">
        <v>0.29399999999999998</v>
      </c>
      <c r="AB86" s="4">
        <v>0.437</v>
      </c>
      <c r="AC86" s="4">
        <v>0.73199999999999998</v>
      </c>
    </row>
    <row r="87" spans="1:65" x14ac:dyDescent="0.25">
      <c r="A87" s="4" t="s">
        <v>62</v>
      </c>
      <c r="B87" s="4" t="s">
        <v>100</v>
      </c>
      <c r="C87" s="4">
        <v>0.21199999999999999</v>
      </c>
      <c r="D87" s="4">
        <v>9</v>
      </c>
      <c r="E87" s="4">
        <v>9</v>
      </c>
      <c r="F87" s="4">
        <v>35</v>
      </c>
      <c r="G87" s="5">
        <v>33</v>
      </c>
      <c r="H87" s="4">
        <v>8</v>
      </c>
      <c r="I87" s="5">
        <v>7</v>
      </c>
      <c r="J87" s="4">
        <v>2</v>
      </c>
      <c r="K87" s="4">
        <v>2</v>
      </c>
      <c r="L87" s="4">
        <v>1</v>
      </c>
      <c r="M87" s="4">
        <v>5</v>
      </c>
      <c r="N87" s="5">
        <v>2</v>
      </c>
      <c r="O87" s="4">
        <v>8</v>
      </c>
      <c r="P87" s="4">
        <v>0</v>
      </c>
      <c r="Q87" s="4">
        <v>0</v>
      </c>
      <c r="R87" s="4">
        <v>2</v>
      </c>
      <c r="S87" s="4">
        <v>0</v>
      </c>
      <c r="T87" s="4">
        <v>0</v>
      </c>
      <c r="U87" s="4">
        <v>0</v>
      </c>
      <c r="V87" s="4">
        <v>0</v>
      </c>
      <c r="W87" s="4">
        <v>3</v>
      </c>
      <c r="X87" s="4">
        <v>1</v>
      </c>
      <c r="Y87" s="4">
        <v>0</v>
      </c>
      <c r="Z87" s="4">
        <v>16</v>
      </c>
      <c r="AA87" s="4">
        <v>0.25700000000000001</v>
      </c>
      <c r="AB87" s="4">
        <v>0.48499999999999999</v>
      </c>
      <c r="AC87" s="4">
        <v>0.74199999999999999</v>
      </c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</row>
    <row r="88" spans="1:65" x14ac:dyDescent="0.25">
      <c r="A88" s="4" t="s">
        <v>63</v>
      </c>
      <c r="B88" s="24" t="s">
        <v>102</v>
      </c>
      <c r="C88" s="24">
        <v>0.33500000000000002</v>
      </c>
      <c r="D88" s="24">
        <f t="shared" ref="D88:Z88" si="6">SUM(D82:D87)</f>
        <v>51</v>
      </c>
      <c r="E88" s="24">
        <f t="shared" si="6"/>
        <v>51</v>
      </c>
      <c r="F88" s="24">
        <f t="shared" si="6"/>
        <v>202</v>
      </c>
      <c r="G88" s="30">
        <f t="shared" si="6"/>
        <v>182</v>
      </c>
      <c r="H88" s="24">
        <f t="shared" si="6"/>
        <v>50</v>
      </c>
      <c r="I88" s="30">
        <f t="shared" si="6"/>
        <v>61</v>
      </c>
      <c r="J88" s="24">
        <f t="shared" si="6"/>
        <v>18</v>
      </c>
      <c r="K88" s="24">
        <f t="shared" si="6"/>
        <v>5</v>
      </c>
      <c r="L88" s="24">
        <f t="shared" si="6"/>
        <v>2</v>
      </c>
      <c r="M88" s="24">
        <f t="shared" si="6"/>
        <v>25</v>
      </c>
      <c r="N88" s="30">
        <f t="shared" si="6"/>
        <v>16</v>
      </c>
      <c r="O88" s="24">
        <f t="shared" si="6"/>
        <v>45</v>
      </c>
      <c r="P88" s="24">
        <f t="shared" si="6"/>
        <v>4</v>
      </c>
      <c r="Q88" s="24">
        <f t="shared" si="6"/>
        <v>0</v>
      </c>
      <c r="R88" s="24">
        <f t="shared" si="6"/>
        <v>26</v>
      </c>
      <c r="S88" s="24">
        <f t="shared" si="6"/>
        <v>0</v>
      </c>
      <c r="T88" s="24">
        <f t="shared" si="6"/>
        <v>0</v>
      </c>
      <c r="U88" s="24">
        <f t="shared" si="6"/>
        <v>0</v>
      </c>
      <c r="V88" s="24">
        <f t="shared" si="6"/>
        <v>0</v>
      </c>
      <c r="W88" s="24">
        <f t="shared" si="6"/>
        <v>12</v>
      </c>
      <c r="X88" s="24">
        <f t="shared" si="6"/>
        <v>3</v>
      </c>
      <c r="Y88" s="24">
        <f t="shared" si="6"/>
        <v>0</v>
      </c>
      <c r="Z88" s="24">
        <f t="shared" si="6"/>
        <v>95</v>
      </c>
      <c r="AA88" s="24">
        <v>0.40100000000000002</v>
      </c>
      <c r="AB88" s="24">
        <v>0.52200000000000002</v>
      </c>
      <c r="AC88" s="24">
        <f>SUM(AA88:AB88)</f>
        <v>0.92300000000000004</v>
      </c>
    </row>
    <row r="90" spans="1:65" x14ac:dyDescent="0.25">
      <c r="A90" s="4" t="s">
        <v>56</v>
      </c>
      <c r="B90" s="4" t="s">
        <v>103</v>
      </c>
      <c r="C90" s="4">
        <v>0.22600000000000001</v>
      </c>
      <c r="D90" s="4">
        <v>11</v>
      </c>
      <c r="E90" s="4">
        <v>11</v>
      </c>
      <c r="F90" s="4">
        <v>38</v>
      </c>
      <c r="G90" s="5">
        <v>31</v>
      </c>
      <c r="H90" s="4">
        <v>7</v>
      </c>
      <c r="I90" s="5">
        <v>7</v>
      </c>
      <c r="J90" s="4">
        <v>2</v>
      </c>
      <c r="K90" s="4">
        <v>0</v>
      </c>
      <c r="L90" s="4">
        <v>0</v>
      </c>
      <c r="M90" s="4">
        <v>4</v>
      </c>
      <c r="N90" s="5">
        <v>5</v>
      </c>
      <c r="O90" s="4">
        <v>9</v>
      </c>
      <c r="P90" s="4">
        <v>1</v>
      </c>
      <c r="Q90" s="4">
        <v>0</v>
      </c>
      <c r="R90" s="4">
        <v>2</v>
      </c>
      <c r="S90" s="4">
        <v>0</v>
      </c>
      <c r="T90" s="4">
        <v>0</v>
      </c>
      <c r="U90" s="4">
        <v>1</v>
      </c>
      <c r="V90" s="4">
        <v>0</v>
      </c>
      <c r="W90" s="4">
        <v>1</v>
      </c>
      <c r="X90" s="4">
        <v>2</v>
      </c>
      <c r="Y90" s="4">
        <v>0</v>
      </c>
      <c r="Z90" s="4">
        <v>9</v>
      </c>
      <c r="AA90" s="4">
        <v>0.34200000000000003</v>
      </c>
      <c r="AB90" s="4">
        <v>0.28999999999999998</v>
      </c>
      <c r="AC90" s="4">
        <v>0.63200000000000001</v>
      </c>
    </row>
    <row r="91" spans="1:65" x14ac:dyDescent="0.25">
      <c r="A91" s="4" t="s">
        <v>87</v>
      </c>
      <c r="B91" s="4" t="s">
        <v>104</v>
      </c>
      <c r="C91" s="4">
        <v>0.222</v>
      </c>
      <c r="D91" s="4">
        <v>8</v>
      </c>
      <c r="E91" s="4">
        <v>8</v>
      </c>
      <c r="F91" s="4">
        <v>29</v>
      </c>
      <c r="G91" s="5">
        <v>27</v>
      </c>
      <c r="H91" s="4">
        <v>6</v>
      </c>
      <c r="I91" s="5">
        <v>6</v>
      </c>
      <c r="J91" s="4">
        <v>1</v>
      </c>
      <c r="K91" s="4">
        <v>1</v>
      </c>
      <c r="L91" s="4">
        <v>0</v>
      </c>
      <c r="M91" s="4">
        <v>5</v>
      </c>
      <c r="N91" s="5">
        <v>2</v>
      </c>
      <c r="O91" s="4">
        <v>7</v>
      </c>
      <c r="P91" s="4">
        <v>0</v>
      </c>
      <c r="Q91" s="4">
        <v>0</v>
      </c>
      <c r="R91" s="4">
        <v>1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5</v>
      </c>
      <c r="Y91" s="4">
        <v>0</v>
      </c>
      <c r="Z91" s="4">
        <v>9</v>
      </c>
      <c r="AA91" s="4">
        <v>0.27600000000000002</v>
      </c>
      <c r="AB91" s="4">
        <v>0.33300000000000002</v>
      </c>
      <c r="AC91" s="4">
        <v>0.60899999999999999</v>
      </c>
    </row>
    <row r="92" spans="1:65" x14ac:dyDescent="0.25">
      <c r="A92" s="4" t="s">
        <v>97</v>
      </c>
      <c r="B92" s="4" t="s">
        <v>104</v>
      </c>
      <c r="C92" s="4">
        <v>0.20799999999999999</v>
      </c>
      <c r="D92" s="4">
        <v>8</v>
      </c>
      <c r="E92" s="4">
        <v>8</v>
      </c>
      <c r="F92" s="4">
        <v>29</v>
      </c>
      <c r="G92" s="5">
        <v>24</v>
      </c>
      <c r="H92" s="4">
        <v>5</v>
      </c>
      <c r="I92" s="5">
        <v>5</v>
      </c>
      <c r="J92" s="4">
        <v>1</v>
      </c>
      <c r="K92" s="4">
        <v>0</v>
      </c>
      <c r="L92" s="4">
        <v>1</v>
      </c>
      <c r="M92" s="4">
        <v>8</v>
      </c>
      <c r="N92" s="5">
        <v>5</v>
      </c>
      <c r="O92" s="4">
        <v>9</v>
      </c>
      <c r="P92" s="4">
        <v>0</v>
      </c>
      <c r="Q92" s="4">
        <v>0</v>
      </c>
      <c r="R92" s="4">
        <v>1</v>
      </c>
      <c r="S92" s="4">
        <v>0</v>
      </c>
      <c r="T92" s="4">
        <v>0</v>
      </c>
      <c r="U92" s="4">
        <v>0</v>
      </c>
      <c r="V92" s="4">
        <v>0</v>
      </c>
      <c r="W92" s="4">
        <v>2</v>
      </c>
      <c r="X92" s="4">
        <v>0</v>
      </c>
      <c r="Y92" s="4">
        <v>0</v>
      </c>
      <c r="Z92" s="4">
        <v>9</v>
      </c>
      <c r="AA92" s="4">
        <v>0.34499999999999997</v>
      </c>
      <c r="AB92" s="4">
        <v>0.375</v>
      </c>
      <c r="AC92" s="4">
        <v>0.72</v>
      </c>
    </row>
    <row r="93" spans="1:65" x14ac:dyDescent="0.25">
      <c r="A93" s="4" t="s">
        <v>60</v>
      </c>
      <c r="B93" s="4" t="s">
        <v>104</v>
      </c>
      <c r="C93" s="4">
        <v>0.219</v>
      </c>
      <c r="D93" s="4">
        <v>12</v>
      </c>
      <c r="E93" s="4">
        <v>12</v>
      </c>
      <c r="F93" s="4">
        <v>38</v>
      </c>
      <c r="G93" s="5">
        <v>32</v>
      </c>
      <c r="H93" s="4">
        <v>6</v>
      </c>
      <c r="I93" s="5">
        <v>7</v>
      </c>
      <c r="J93" s="4">
        <v>3</v>
      </c>
      <c r="K93" s="4">
        <v>0</v>
      </c>
      <c r="L93" s="4">
        <v>0</v>
      </c>
      <c r="M93" s="4">
        <v>4</v>
      </c>
      <c r="N93" s="5">
        <v>5</v>
      </c>
      <c r="O93" s="4">
        <v>16</v>
      </c>
      <c r="P93" s="4">
        <v>1</v>
      </c>
      <c r="Q93" s="4">
        <v>0</v>
      </c>
      <c r="R93" s="4">
        <v>3</v>
      </c>
      <c r="S93" s="4">
        <v>0</v>
      </c>
      <c r="T93" s="4">
        <v>0</v>
      </c>
      <c r="U93" s="4">
        <v>0</v>
      </c>
      <c r="V93" s="4">
        <v>0</v>
      </c>
      <c r="W93" s="4">
        <v>3</v>
      </c>
      <c r="X93" s="4">
        <v>1</v>
      </c>
      <c r="Y93" s="4">
        <v>0</v>
      </c>
      <c r="Z93" s="4">
        <v>10</v>
      </c>
      <c r="AA93" s="4">
        <v>0.34200000000000003</v>
      </c>
      <c r="AB93" s="4">
        <v>0.312</v>
      </c>
      <c r="AC93" s="4">
        <v>0.65500000000000003</v>
      </c>
    </row>
    <row r="94" spans="1:65" x14ac:dyDescent="0.25">
      <c r="A94" s="21" t="s">
        <v>62</v>
      </c>
      <c r="B94" t="s">
        <v>105</v>
      </c>
      <c r="C94">
        <v>0.13600000000000001</v>
      </c>
      <c r="D94">
        <v>9</v>
      </c>
      <c r="E94">
        <v>9</v>
      </c>
      <c r="F94">
        <v>29</v>
      </c>
      <c r="G94" s="22">
        <v>22</v>
      </c>
      <c r="H94">
        <v>5</v>
      </c>
      <c r="I94" s="22">
        <v>3</v>
      </c>
      <c r="J94">
        <v>0</v>
      </c>
      <c r="K94">
        <v>0</v>
      </c>
      <c r="L94">
        <v>0</v>
      </c>
      <c r="M94">
        <v>2</v>
      </c>
      <c r="N94" s="22">
        <v>2</v>
      </c>
      <c r="O94">
        <v>6</v>
      </c>
      <c r="P94">
        <v>4</v>
      </c>
      <c r="Q94">
        <v>0</v>
      </c>
      <c r="R94">
        <v>1</v>
      </c>
      <c r="S94">
        <v>0</v>
      </c>
      <c r="T94">
        <v>0</v>
      </c>
      <c r="U94">
        <v>1</v>
      </c>
      <c r="V94">
        <v>0</v>
      </c>
      <c r="W94">
        <v>3</v>
      </c>
      <c r="X94">
        <v>1</v>
      </c>
      <c r="Y94">
        <v>0</v>
      </c>
      <c r="Z94">
        <v>3</v>
      </c>
      <c r="AA94">
        <v>0.31</v>
      </c>
      <c r="AB94">
        <v>0.13600000000000001</v>
      </c>
      <c r="AC94">
        <v>0.44700000000000001</v>
      </c>
    </row>
    <row r="95" spans="1:65" x14ac:dyDescent="0.25">
      <c r="A95" s="33" t="s">
        <v>63</v>
      </c>
      <c r="B95" s="24" t="s">
        <v>106</v>
      </c>
      <c r="C95" s="24">
        <v>0.20499999999999999</v>
      </c>
      <c r="D95" s="24">
        <f t="shared" ref="D95:Z95" si="7">SUM(D90:D94)</f>
        <v>48</v>
      </c>
      <c r="E95" s="24">
        <f t="shared" si="7"/>
        <v>48</v>
      </c>
      <c r="F95" s="24">
        <f t="shared" si="7"/>
        <v>163</v>
      </c>
      <c r="G95" s="30">
        <f t="shared" si="7"/>
        <v>136</v>
      </c>
      <c r="H95" s="24">
        <f t="shared" si="7"/>
        <v>29</v>
      </c>
      <c r="I95" s="30">
        <f t="shared" si="7"/>
        <v>28</v>
      </c>
      <c r="J95" s="24">
        <f t="shared" si="7"/>
        <v>7</v>
      </c>
      <c r="K95" s="24">
        <f t="shared" si="7"/>
        <v>1</v>
      </c>
      <c r="L95" s="24">
        <f t="shared" si="7"/>
        <v>1</v>
      </c>
      <c r="M95" s="24">
        <f t="shared" si="7"/>
        <v>23</v>
      </c>
      <c r="N95" s="30">
        <f t="shared" si="7"/>
        <v>19</v>
      </c>
      <c r="O95" s="24">
        <f t="shared" si="7"/>
        <v>47</v>
      </c>
      <c r="P95" s="24">
        <f t="shared" si="7"/>
        <v>6</v>
      </c>
      <c r="Q95" s="24">
        <f t="shared" si="7"/>
        <v>0</v>
      </c>
      <c r="R95" s="24">
        <f t="shared" si="7"/>
        <v>8</v>
      </c>
      <c r="S95" s="24">
        <f t="shared" si="7"/>
        <v>0</v>
      </c>
      <c r="T95" s="24">
        <f t="shared" si="7"/>
        <v>0</v>
      </c>
      <c r="U95" s="24">
        <f t="shared" si="7"/>
        <v>2</v>
      </c>
      <c r="V95" s="24">
        <f t="shared" si="7"/>
        <v>0</v>
      </c>
      <c r="W95" s="24">
        <f t="shared" si="7"/>
        <v>9</v>
      </c>
      <c r="X95" s="24">
        <f t="shared" si="7"/>
        <v>9</v>
      </c>
      <c r="Y95" s="24">
        <f t="shared" si="7"/>
        <v>0</v>
      </c>
      <c r="Z95" s="24">
        <f t="shared" si="7"/>
        <v>40</v>
      </c>
      <c r="AA95" s="24">
        <v>0.32500000000000001</v>
      </c>
      <c r="AB95" s="24">
        <v>0.29399999999999998</v>
      </c>
      <c r="AC95" s="24">
        <f>SUM(AA95:AB95)</f>
        <v>0.61899999999999999</v>
      </c>
      <c r="BL95" s="31"/>
      <c r="BM95" s="31"/>
    </row>
    <row r="96" spans="1:65" x14ac:dyDescent="0.25">
      <c r="A96" s="17"/>
      <c r="B96" s="31"/>
      <c r="C96" s="31"/>
      <c r="D96" s="17"/>
      <c r="E96" s="17"/>
      <c r="F96" s="17"/>
      <c r="G96" s="36"/>
      <c r="H96" s="17"/>
      <c r="I96" s="36"/>
      <c r="J96" s="17"/>
      <c r="K96" s="17"/>
      <c r="L96" s="17"/>
      <c r="M96" s="17"/>
      <c r="N96" s="36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31"/>
      <c r="AB96" s="31"/>
      <c r="AC96" s="31"/>
      <c r="BL96" s="31"/>
      <c r="BM96" s="31"/>
    </row>
    <row r="97" spans="1:65" x14ac:dyDescent="0.25">
      <c r="A97" s="1" t="s">
        <v>0</v>
      </c>
      <c r="B97" s="1" t="s">
        <v>1</v>
      </c>
      <c r="C97" s="2" t="s">
        <v>2</v>
      </c>
      <c r="D97" s="2" t="s">
        <v>3</v>
      </c>
      <c r="E97" s="2" t="s">
        <v>4</v>
      </c>
      <c r="F97" s="2" t="s">
        <v>5</v>
      </c>
      <c r="G97" s="3" t="s">
        <v>6</v>
      </c>
      <c r="H97" s="2" t="s">
        <v>7</v>
      </c>
      <c r="I97" s="3" t="s">
        <v>8</v>
      </c>
      <c r="J97" s="2" t="s">
        <v>9</v>
      </c>
      <c r="K97" s="2" t="s">
        <v>10</v>
      </c>
      <c r="L97" s="2" t="s">
        <v>11</v>
      </c>
      <c r="M97" s="2" t="s">
        <v>12</v>
      </c>
      <c r="N97" s="3" t="s">
        <v>13</v>
      </c>
      <c r="O97" s="2" t="s">
        <v>14</v>
      </c>
      <c r="P97" s="2" t="s">
        <v>15</v>
      </c>
      <c r="Q97" s="2" t="s">
        <v>16</v>
      </c>
      <c r="R97" s="2" t="s">
        <v>17</v>
      </c>
      <c r="S97" s="2" t="s">
        <v>18</v>
      </c>
      <c r="T97" s="2" t="s">
        <v>19</v>
      </c>
      <c r="U97" s="2" t="s">
        <v>20</v>
      </c>
      <c r="V97" s="2" t="s">
        <v>21</v>
      </c>
      <c r="W97" s="2" t="s">
        <v>22</v>
      </c>
      <c r="X97" s="2" t="s">
        <v>23</v>
      </c>
      <c r="Y97" s="2" t="s">
        <v>24</v>
      </c>
      <c r="Z97" s="2" t="s">
        <v>25</v>
      </c>
      <c r="AA97" s="2" t="s">
        <v>26</v>
      </c>
      <c r="AB97" s="2" t="s">
        <v>27</v>
      </c>
      <c r="AC97" s="2" t="s">
        <v>28</v>
      </c>
      <c r="AD97" s="1"/>
    </row>
    <row r="98" spans="1:65" x14ac:dyDescent="0.25">
      <c r="A98" s="4" t="s">
        <v>87</v>
      </c>
      <c r="B98" s="4" t="s">
        <v>107</v>
      </c>
      <c r="C98" s="4">
        <v>0.2</v>
      </c>
      <c r="D98" s="4">
        <v>1</v>
      </c>
      <c r="E98" s="4">
        <v>1</v>
      </c>
      <c r="F98" s="4">
        <v>5</v>
      </c>
      <c r="G98" s="5">
        <v>5</v>
      </c>
      <c r="H98" s="4">
        <v>0</v>
      </c>
      <c r="I98" s="5">
        <v>1</v>
      </c>
      <c r="J98" s="4">
        <v>0</v>
      </c>
      <c r="K98" s="4">
        <v>0</v>
      </c>
      <c r="L98" s="4">
        <v>0</v>
      </c>
      <c r="M98" s="4">
        <v>1</v>
      </c>
      <c r="N98" s="5">
        <v>0</v>
      </c>
      <c r="O98" s="4">
        <v>2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1</v>
      </c>
      <c r="AA98" s="4">
        <v>0.2</v>
      </c>
      <c r="AB98" s="4">
        <v>0.2</v>
      </c>
      <c r="AC98" s="4">
        <v>0.4</v>
      </c>
    </row>
    <row r="99" spans="1:65" x14ac:dyDescent="0.25">
      <c r="A99" s="4" t="s">
        <v>58</v>
      </c>
      <c r="B99" s="4" t="s">
        <v>107</v>
      </c>
      <c r="C99" s="4">
        <v>0.28599999999999998</v>
      </c>
      <c r="D99" s="4">
        <v>4</v>
      </c>
      <c r="E99" s="4">
        <v>4</v>
      </c>
      <c r="F99" s="4">
        <v>13</v>
      </c>
      <c r="G99" s="5">
        <v>7</v>
      </c>
      <c r="H99" s="4">
        <v>3</v>
      </c>
      <c r="I99" s="5">
        <v>2</v>
      </c>
      <c r="J99" s="4">
        <v>0</v>
      </c>
      <c r="K99" s="4">
        <v>0</v>
      </c>
      <c r="L99" s="4">
        <v>0</v>
      </c>
      <c r="M99" s="4">
        <v>0</v>
      </c>
      <c r="N99" s="5">
        <v>5</v>
      </c>
      <c r="O99" s="4">
        <v>1</v>
      </c>
      <c r="P99" s="4">
        <v>1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2</v>
      </c>
      <c r="AA99" s="4">
        <v>0.61499999999999999</v>
      </c>
      <c r="AB99" s="4">
        <v>0.28599999999999998</v>
      </c>
      <c r="AC99" s="4">
        <v>0.90100000000000002</v>
      </c>
    </row>
    <row r="100" spans="1:65" x14ac:dyDescent="0.25">
      <c r="A100" s="4" t="s">
        <v>59</v>
      </c>
      <c r="B100" s="4" t="s">
        <v>108</v>
      </c>
      <c r="C100" s="4">
        <v>0.51600000000000001</v>
      </c>
      <c r="D100" s="4">
        <v>8</v>
      </c>
      <c r="E100" s="4">
        <v>8</v>
      </c>
      <c r="F100" s="4">
        <v>36</v>
      </c>
      <c r="G100" s="5">
        <v>31</v>
      </c>
      <c r="H100" s="4">
        <v>13</v>
      </c>
      <c r="I100" s="5">
        <v>16</v>
      </c>
      <c r="J100" s="4">
        <v>0</v>
      </c>
      <c r="K100" s="4">
        <v>2</v>
      </c>
      <c r="L100" s="4">
        <v>1</v>
      </c>
      <c r="M100" s="4">
        <v>7</v>
      </c>
      <c r="N100" s="5">
        <v>2</v>
      </c>
      <c r="O100" s="4">
        <v>3</v>
      </c>
      <c r="P100" s="4">
        <v>1</v>
      </c>
      <c r="Q100" s="4">
        <v>0</v>
      </c>
      <c r="R100" s="4">
        <v>4</v>
      </c>
      <c r="S100" s="4">
        <v>0</v>
      </c>
      <c r="T100" s="4">
        <v>0</v>
      </c>
      <c r="U100" s="4">
        <v>2</v>
      </c>
      <c r="V100" s="4">
        <v>0</v>
      </c>
      <c r="W100" s="4">
        <v>2</v>
      </c>
      <c r="X100" s="4">
        <v>0</v>
      </c>
      <c r="Y100" s="4">
        <v>0</v>
      </c>
      <c r="Z100" s="4">
        <v>23</v>
      </c>
      <c r="AA100" s="4">
        <v>0.52800000000000002</v>
      </c>
      <c r="AB100" s="4">
        <v>0.74199999999999999</v>
      </c>
      <c r="AC100" s="4">
        <v>1.27</v>
      </c>
    </row>
    <row r="101" spans="1:65" x14ac:dyDescent="0.25">
      <c r="A101" s="4" t="s">
        <v>60</v>
      </c>
      <c r="B101" s="4" t="s">
        <v>109</v>
      </c>
      <c r="C101" s="4">
        <v>0.29399999999999998</v>
      </c>
      <c r="D101" s="4">
        <v>14</v>
      </c>
      <c r="E101" s="4">
        <v>14</v>
      </c>
      <c r="F101" s="4">
        <v>55</v>
      </c>
      <c r="G101" s="5">
        <v>51</v>
      </c>
      <c r="H101" s="4">
        <v>5</v>
      </c>
      <c r="I101" s="5">
        <v>15</v>
      </c>
      <c r="J101" s="4">
        <v>2</v>
      </c>
      <c r="K101" s="4">
        <v>1</v>
      </c>
      <c r="L101" s="4">
        <v>0</v>
      </c>
      <c r="M101" s="4">
        <v>6</v>
      </c>
      <c r="N101" s="5">
        <v>3</v>
      </c>
      <c r="O101" s="4">
        <v>5</v>
      </c>
      <c r="P101" s="4">
        <v>0</v>
      </c>
      <c r="Q101" s="4">
        <v>0</v>
      </c>
      <c r="R101" s="4">
        <v>5</v>
      </c>
      <c r="S101" s="4">
        <v>0</v>
      </c>
      <c r="T101" s="4">
        <v>0</v>
      </c>
      <c r="U101" s="4">
        <v>1</v>
      </c>
      <c r="V101" s="4">
        <v>0</v>
      </c>
      <c r="W101" s="4">
        <v>1</v>
      </c>
      <c r="X101" s="4">
        <v>1</v>
      </c>
      <c r="Y101" s="4">
        <v>0</v>
      </c>
      <c r="Z101" s="37">
        <v>19</v>
      </c>
      <c r="AA101" s="4">
        <v>0.32700000000000001</v>
      </c>
      <c r="AB101" s="4">
        <v>0.373</v>
      </c>
      <c r="AC101" s="4">
        <v>0.7</v>
      </c>
    </row>
    <row r="102" spans="1:65" x14ac:dyDescent="0.25">
      <c r="A102" s="21" t="s">
        <v>62</v>
      </c>
      <c r="B102" t="s">
        <v>110</v>
      </c>
      <c r="C102">
        <v>0.26700000000000002</v>
      </c>
      <c r="D102">
        <v>5</v>
      </c>
      <c r="E102">
        <v>5</v>
      </c>
      <c r="F102">
        <v>15</v>
      </c>
      <c r="G102" s="22">
        <v>15</v>
      </c>
      <c r="H102">
        <v>4</v>
      </c>
      <c r="I102" s="22">
        <v>4</v>
      </c>
      <c r="J102">
        <v>1</v>
      </c>
      <c r="K102">
        <v>0</v>
      </c>
      <c r="L102">
        <v>0</v>
      </c>
      <c r="M102">
        <v>0</v>
      </c>
      <c r="N102" s="22">
        <v>0</v>
      </c>
      <c r="O102">
        <v>3</v>
      </c>
      <c r="P102">
        <v>0</v>
      </c>
      <c r="Q102">
        <v>0</v>
      </c>
      <c r="R102">
        <v>2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1</v>
      </c>
      <c r="Y102">
        <v>0</v>
      </c>
      <c r="Z102">
        <v>5</v>
      </c>
      <c r="AA102" s="4">
        <v>0.26700000000000002</v>
      </c>
      <c r="AB102" s="4">
        <v>0.33300000000000002</v>
      </c>
      <c r="AC102" s="4">
        <v>0.6</v>
      </c>
    </row>
    <row r="103" spans="1:65" x14ac:dyDescent="0.25">
      <c r="A103" s="4"/>
      <c r="B103" s="24" t="s">
        <v>111</v>
      </c>
      <c r="C103" s="24">
        <v>0.34799999999999998</v>
      </c>
      <c r="D103" s="24">
        <f t="shared" ref="D103:Z103" si="8">SUM(D98:D102)</f>
        <v>32</v>
      </c>
      <c r="E103" s="24">
        <f t="shared" si="8"/>
        <v>32</v>
      </c>
      <c r="F103" s="24">
        <f t="shared" si="8"/>
        <v>124</v>
      </c>
      <c r="G103" s="30">
        <f t="shared" si="8"/>
        <v>109</v>
      </c>
      <c r="H103" s="24">
        <f t="shared" si="8"/>
        <v>25</v>
      </c>
      <c r="I103" s="30">
        <f t="shared" si="8"/>
        <v>38</v>
      </c>
      <c r="J103" s="24">
        <f t="shared" si="8"/>
        <v>3</v>
      </c>
      <c r="K103" s="24">
        <f t="shared" si="8"/>
        <v>3</v>
      </c>
      <c r="L103" s="24">
        <f t="shared" si="8"/>
        <v>1</v>
      </c>
      <c r="M103" s="24">
        <f t="shared" si="8"/>
        <v>14</v>
      </c>
      <c r="N103" s="30">
        <f t="shared" si="8"/>
        <v>10</v>
      </c>
      <c r="O103" s="24">
        <f t="shared" si="8"/>
        <v>14</v>
      </c>
      <c r="P103" s="24">
        <f t="shared" si="8"/>
        <v>2</v>
      </c>
      <c r="Q103" s="24">
        <f t="shared" si="8"/>
        <v>0</v>
      </c>
      <c r="R103" s="24">
        <f t="shared" si="8"/>
        <v>11</v>
      </c>
      <c r="S103" s="24">
        <f t="shared" si="8"/>
        <v>0</v>
      </c>
      <c r="T103" s="24">
        <f t="shared" si="8"/>
        <v>0</v>
      </c>
      <c r="U103" s="24">
        <f t="shared" si="8"/>
        <v>3</v>
      </c>
      <c r="V103" s="24">
        <f t="shared" si="8"/>
        <v>0</v>
      </c>
      <c r="W103" s="24">
        <f t="shared" si="8"/>
        <v>3</v>
      </c>
      <c r="X103" s="24">
        <f t="shared" si="8"/>
        <v>2</v>
      </c>
      <c r="Y103" s="24">
        <f t="shared" si="8"/>
        <v>0</v>
      </c>
      <c r="Z103" s="38">
        <f t="shared" si="8"/>
        <v>50</v>
      </c>
      <c r="AA103" s="24">
        <v>0.40300000000000002</v>
      </c>
      <c r="AB103" s="15">
        <v>0.45900000000000002</v>
      </c>
      <c r="AC103" s="24">
        <f>SUM(AA103:AB103)</f>
        <v>0.8620000000000001</v>
      </c>
    </row>
    <row r="104" spans="1:65" x14ac:dyDescent="0.25">
      <c r="AE104">
        <v>24</v>
      </c>
      <c r="AF104">
        <v>11</v>
      </c>
      <c r="AG104">
        <f>SUM(AE104:AF104)</f>
        <v>35</v>
      </c>
    </row>
    <row r="105" spans="1:65" x14ac:dyDescent="0.25">
      <c r="A105" s="4" t="s">
        <v>87</v>
      </c>
      <c r="B105" s="4" t="s">
        <v>112</v>
      </c>
      <c r="C105" s="4">
        <v>0.14699999999999999</v>
      </c>
      <c r="D105" s="4">
        <v>12</v>
      </c>
      <c r="E105" s="4">
        <v>12</v>
      </c>
      <c r="F105" s="4">
        <v>41</v>
      </c>
      <c r="G105" s="5">
        <v>34</v>
      </c>
      <c r="H105" s="4">
        <v>4</v>
      </c>
      <c r="I105" s="5">
        <v>5</v>
      </c>
      <c r="J105" s="4">
        <v>1</v>
      </c>
      <c r="K105" s="4">
        <v>0</v>
      </c>
      <c r="L105" s="4">
        <v>0</v>
      </c>
      <c r="M105" s="4">
        <v>1</v>
      </c>
      <c r="N105" s="5">
        <v>5</v>
      </c>
      <c r="O105" s="4">
        <v>18</v>
      </c>
      <c r="P105" s="4">
        <v>2</v>
      </c>
      <c r="Q105" s="4">
        <v>0</v>
      </c>
      <c r="R105" s="4">
        <v>1</v>
      </c>
      <c r="S105" s="4">
        <v>0</v>
      </c>
      <c r="T105" s="4">
        <v>0</v>
      </c>
      <c r="U105" s="4">
        <v>0</v>
      </c>
      <c r="V105" s="4">
        <v>0</v>
      </c>
      <c r="W105" s="4">
        <v>1</v>
      </c>
      <c r="X105" s="4">
        <v>0</v>
      </c>
      <c r="Y105" s="4">
        <v>0</v>
      </c>
      <c r="Z105" s="4">
        <v>6</v>
      </c>
      <c r="AA105" s="4">
        <v>0.29299999999999998</v>
      </c>
      <c r="AB105" s="4">
        <v>0.17599999999999999</v>
      </c>
      <c r="AC105" s="4">
        <v>0.46899999999999997</v>
      </c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</row>
    <row r="106" spans="1:65" x14ac:dyDescent="0.25">
      <c r="A106" s="4" t="s">
        <v>88</v>
      </c>
      <c r="B106" s="4" t="s">
        <v>112</v>
      </c>
      <c r="C106" s="4">
        <v>0.14299999999999999</v>
      </c>
      <c r="D106" s="4">
        <v>4</v>
      </c>
      <c r="E106" s="4">
        <v>4</v>
      </c>
      <c r="F106" s="4">
        <v>11</v>
      </c>
      <c r="G106" s="5">
        <v>7</v>
      </c>
      <c r="H106" s="4">
        <v>0</v>
      </c>
      <c r="I106" s="5">
        <v>1</v>
      </c>
      <c r="J106" s="4">
        <v>0</v>
      </c>
      <c r="K106" s="4">
        <v>0</v>
      </c>
      <c r="L106" s="4">
        <v>0</v>
      </c>
      <c r="M106" s="4">
        <v>0</v>
      </c>
      <c r="N106" s="5">
        <v>2</v>
      </c>
      <c r="O106" s="4">
        <v>1</v>
      </c>
      <c r="P106" s="4">
        <v>2</v>
      </c>
      <c r="Q106" s="4">
        <v>0</v>
      </c>
      <c r="R106" s="4">
        <v>1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1</v>
      </c>
      <c r="AA106" s="4">
        <v>0.45500000000000002</v>
      </c>
      <c r="AB106" s="4">
        <v>0.14299999999999999</v>
      </c>
      <c r="AC106" s="4">
        <v>0.59699999999999998</v>
      </c>
    </row>
    <row r="107" spans="1:65" x14ac:dyDescent="0.25">
      <c r="A107" s="4" t="s">
        <v>59</v>
      </c>
      <c r="B107" s="4" t="s">
        <v>112</v>
      </c>
      <c r="C107" s="4">
        <v>0.38500000000000001</v>
      </c>
      <c r="D107" s="4">
        <v>8</v>
      </c>
      <c r="E107" s="4">
        <v>8</v>
      </c>
      <c r="F107" s="4">
        <v>29</v>
      </c>
      <c r="G107" s="5">
        <v>26</v>
      </c>
      <c r="H107" s="4">
        <v>4</v>
      </c>
      <c r="I107" s="5">
        <v>10</v>
      </c>
      <c r="J107" s="4">
        <v>2</v>
      </c>
      <c r="K107" s="4">
        <v>1</v>
      </c>
      <c r="L107" s="4">
        <v>0</v>
      </c>
      <c r="M107" s="4">
        <v>4</v>
      </c>
      <c r="N107" s="5">
        <v>3</v>
      </c>
      <c r="O107" s="4">
        <v>6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1</v>
      </c>
      <c r="X107" s="4">
        <v>1</v>
      </c>
      <c r="Y107" s="4">
        <v>0</v>
      </c>
      <c r="Z107" s="4">
        <v>14</v>
      </c>
      <c r="AA107" s="4">
        <v>0.44800000000000001</v>
      </c>
      <c r="AB107" s="4">
        <v>0.53800000000000003</v>
      </c>
      <c r="AC107" s="4">
        <v>0.98699999999999999</v>
      </c>
    </row>
    <row r="108" spans="1:65" x14ac:dyDescent="0.25">
      <c r="A108" s="4" t="s">
        <v>60</v>
      </c>
      <c r="B108" s="4" t="s">
        <v>112</v>
      </c>
      <c r="C108" s="4">
        <v>0.30199999999999999</v>
      </c>
      <c r="D108" s="4">
        <v>12</v>
      </c>
      <c r="E108" s="4">
        <v>12</v>
      </c>
      <c r="F108" s="4">
        <v>45</v>
      </c>
      <c r="G108" s="5">
        <v>43</v>
      </c>
      <c r="H108" s="4">
        <v>6</v>
      </c>
      <c r="I108" s="5">
        <v>13</v>
      </c>
      <c r="J108" s="4">
        <v>4</v>
      </c>
      <c r="K108" s="4">
        <v>1</v>
      </c>
      <c r="L108" s="4">
        <v>0</v>
      </c>
      <c r="M108" s="4">
        <v>8</v>
      </c>
      <c r="N108" s="5">
        <v>2</v>
      </c>
      <c r="O108" s="4">
        <v>17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1</v>
      </c>
      <c r="Y108" s="4">
        <v>0</v>
      </c>
      <c r="Z108" s="4">
        <v>19</v>
      </c>
      <c r="AA108" s="4">
        <v>0.33300000000000002</v>
      </c>
      <c r="AB108" s="4">
        <v>0.442</v>
      </c>
      <c r="AC108" s="4">
        <v>0.77500000000000002</v>
      </c>
    </row>
    <row r="109" spans="1:65" x14ac:dyDescent="0.25">
      <c r="A109" s="21" t="s">
        <v>62</v>
      </c>
      <c r="B109" t="s">
        <v>112</v>
      </c>
      <c r="C109">
        <v>0.29399999999999998</v>
      </c>
      <c r="D109">
        <v>10</v>
      </c>
      <c r="E109">
        <v>10</v>
      </c>
      <c r="F109">
        <v>37</v>
      </c>
      <c r="G109" s="22">
        <v>34</v>
      </c>
      <c r="H109">
        <v>4</v>
      </c>
      <c r="I109" s="22">
        <v>10</v>
      </c>
      <c r="J109">
        <v>2</v>
      </c>
      <c r="K109">
        <v>2</v>
      </c>
      <c r="L109">
        <v>0</v>
      </c>
      <c r="M109">
        <v>2</v>
      </c>
      <c r="N109" s="22">
        <v>2</v>
      </c>
      <c r="O109">
        <v>8</v>
      </c>
      <c r="P109">
        <v>1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1</v>
      </c>
      <c r="X109">
        <v>1</v>
      </c>
      <c r="Y109">
        <v>0</v>
      </c>
      <c r="Z109">
        <v>16</v>
      </c>
      <c r="AA109">
        <v>0.35099999999999998</v>
      </c>
      <c r="AB109">
        <v>0.47099999999999997</v>
      </c>
      <c r="AC109">
        <v>0.82199999999999995</v>
      </c>
    </row>
    <row r="110" spans="1:65" x14ac:dyDescent="0.25">
      <c r="A110" s="4"/>
      <c r="B110" s="24" t="s">
        <v>113</v>
      </c>
      <c r="C110" s="24">
        <v>0.27</v>
      </c>
      <c r="D110" s="24">
        <f t="shared" ref="D110:Z110" si="9">SUM(D105:D109)</f>
        <v>46</v>
      </c>
      <c r="E110" s="24">
        <f t="shared" si="9"/>
        <v>46</v>
      </c>
      <c r="F110" s="24">
        <f t="shared" si="9"/>
        <v>163</v>
      </c>
      <c r="G110" s="30">
        <f t="shared" si="9"/>
        <v>144</v>
      </c>
      <c r="H110" s="24">
        <f t="shared" si="9"/>
        <v>18</v>
      </c>
      <c r="I110" s="30">
        <f t="shared" si="9"/>
        <v>39</v>
      </c>
      <c r="J110" s="24">
        <f t="shared" si="9"/>
        <v>9</v>
      </c>
      <c r="K110" s="24">
        <f t="shared" si="9"/>
        <v>4</v>
      </c>
      <c r="L110" s="24">
        <f t="shared" si="9"/>
        <v>0</v>
      </c>
      <c r="M110" s="24">
        <f t="shared" si="9"/>
        <v>15</v>
      </c>
      <c r="N110" s="30">
        <f t="shared" si="9"/>
        <v>14</v>
      </c>
      <c r="O110" s="24">
        <f t="shared" si="9"/>
        <v>50</v>
      </c>
      <c r="P110" s="24">
        <f t="shared" si="9"/>
        <v>5</v>
      </c>
      <c r="Q110" s="24">
        <f t="shared" si="9"/>
        <v>0</v>
      </c>
      <c r="R110" s="24">
        <f t="shared" si="9"/>
        <v>2</v>
      </c>
      <c r="S110" s="24">
        <f t="shared" si="9"/>
        <v>0</v>
      </c>
      <c r="T110" s="24">
        <f t="shared" si="9"/>
        <v>0</v>
      </c>
      <c r="U110" s="24">
        <f t="shared" si="9"/>
        <v>0</v>
      </c>
      <c r="V110" s="24">
        <f t="shared" si="9"/>
        <v>0</v>
      </c>
      <c r="W110" s="24">
        <f t="shared" si="9"/>
        <v>3</v>
      </c>
      <c r="X110" s="24">
        <f t="shared" si="9"/>
        <v>3</v>
      </c>
      <c r="Y110" s="24">
        <f t="shared" si="9"/>
        <v>0</v>
      </c>
      <c r="Z110" s="24">
        <f t="shared" si="9"/>
        <v>56</v>
      </c>
      <c r="AA110" s="24">
        <v>0.35499999999999998</v>
      </c>
      <c r="AB110" s="24">
        <v>0.38900000000000001</v>
      </c>
      <c r="AC110" s="24">
        <f>SUM(AA110:AB110)</f>
        <v>0.74399999999999999</v>
      </c>
    </row>
    <row r="112" spans="1:65" x14ac:dyDescent="0.25">
      <c r="A112" s="4" t="s">
        <v>72</v>
      </c>
      <c r="B112" s="4" t="s">
        <v>114</v>
      </c>
      <c r="C112" s="4">
        <v>0.28599999999999998</v>
      </c>
      <c r="D112" s="4">
        <v>4</v>
      </c>
      <c r="E112" s="4">
        <v>4</v>
      </c>
      <c r="F112" s="4">
        <v>9</v>
      </c>
      <c r="G112" s="5">
        <v>7</v>
      </c>
      <c r="H112" s="4">
        <v>1</v>
      </c>
      <c r="I112" s="5">
        <v>2</v>
      </c>
      <c r="J112" s="4">
        <v>0</v>
      </c>
      <c r="K112" s="4">
        <v>0</v>
      </c>
      <c r="L112" s="4">
        <v>0</v>
      </c>
      <c r="M112" s="4">
        <v>1</v>
      </c>
      <c r="N112" s="5">
        <v>2</v>
      </c>
      <c r="O112" s="4">
        <v>1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1</v>
      </c>
      <c r="X112" s="4">
        <v>1</v>
      </c>
      <c r="Y112" s="4">
        <v>0</v>
      </c>
      <c r="Z112" s="4">
        <v>2</v>
      </c>
      <c r="AA112" s="4">
        <v>0.44400000000000001</v>
      </c>
      <c r="AB112" s="4">
        <v>0.28599999999999998</v>
      </c>
      <c r="AC112" s="4">
        <v>0.73</v>
      </c>
    </row>
    <row r="113" spans="1:30" x14ac:dyDescent="0.25">
      <c r="A113" s="4" t="s">
        <v>59</v>
      </c>
      <c r="B113" s="4" t="s">
        <v>115</v>
      </c>
      <c r="C113" s="4">
        <v>0.41899999999999998</v>
      </c>
      <c r="D113" s="4">
        <v>9</v>
      </c>
      <c r="E113" s="4">
        <v>9</v>
      </c>
      <c r="F113" s="4">
        <v>37</v>
      </c>
      <c r="G113" s="5">
        <v>31</v>
      </c>
      <c r="H113" s="4">
        <v>9</v>
      </c>
      <c r="I113" s="5">
        <v>13</v>
      </c>
      <c r="J113" s="4">
        <v>1</v>
      </c>
      <c r="K113" s="4">
        <v>0</v>
      </c>
      <c r="L113" s="4">
        <v>0</v>
      </c>
      <c r="M113" s="4">
        <v>15</v>
      </c>
      <c r="N113" s="5">
        <v>6</v>
      </c>
      <c r="O113" s="4">
        <v>3</v>
      </c>
      <c r="P113" s="4">
        <v>0</v>
      </c>
      <c r="Q113" s="4">
        <v>0</v>
      </c>
      <c r="R113" s="4">
        <v>6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2</v>
      </c>
      <c r="Y113" s="4">
        <v>0</v>
      </c>
      <c r="Z113" s="4">
        <v>14</v>
      </c>
      <c r="AA113" s="4">
        <v>0.51400000000000001</v>
      </c>
      <c r="AB113" s="4">
        <v>0.45200000000000001</v>
      </c>
      <c r="AC113" s="4">
        <v>0.96499999999999997</v>
      </c>
    </row>
    <row r="114" spans="1:30" x14ac:dyDescent="0.25">
      <c r="A114" s="4" t="s">
        <v>60</v>
      </c>
      <c r="B114" s="4" t="s">
        <v>116</v>
      </c>
      <c r="C114" s="4">
        <v>0.27500000000000002</v>
      </c>
      <c r="D114" s="4">
        <v>12</v>
      </c>
      <c r="E114" s="4">
        <v>12</v>
      </c>
      <c r="F114" s="4">
        <v>47</v>
      </c>
      <c r="G114" s="5">
        <v>40</v>
      </c>
      <c r="H114" s="4">
        <v>9</v>
      </c>
      <c r="I114" s="5">
        <v>11</v>
      </c>
      <c r="J114" s="4">
        <v>1</v>
      </c>
      <c r="K114" s="4">
        <v>1</v>
      </c>
      <c r="L114" s="4">
        <v>0</v>
      </c>
      <c r="M114" s="4">
        <v>9</v>
      </c>
      <c r="N114" s="5">
        <v>6</v>
      </c>
      <c r="O114" s="4">
        <v>4</v>
      </c>
      <c r="P114" s="4">
        <v>0</v>
      </c>
      <c r="Q114" s="4">
        <v>0</v>
      </c>
      <c r="R114" s="4">
        <v>3</v>
      </c>
      <c r="S114" s="4">
        <v>0</v>
      </c>
      <c r="T114" s="4">
        <v>0</v>
      </c>
      <c r="U114" s="4">
        <v>1</v>
      </c>
      <c r="V114" s="4">
        <v>0</v>
      </c>
      <c r="W114" s="4">
        <v>2</v>
      </c>
      <c r="X114" s="4">
        <v>0</v>
      </c>
      <c r="Y114" s="4">
        <v>0</v>
      </c>
      <c r="Z114" s="4">
        <v>14</v>
      </c>
      <c r="AA114" s="4">
        <v>0.36199999999999999</v>
      </c>
      <c r="AB114" s="4">
        <v>0.35</v>
      </c>
      <c r="AC114" s="4">
        <v>0.71199999999999997</v>
      </c>
    </row>
    <row r="115" spans="1:30" x14ac:dyDescent="0.25">
      <c r="A115" s="21" t="s">
        <v>62</v>
      </c>
      <c r="B115" t="s">
        <v>114</v>
      </c>
      <c r="C115">
        <v>0</v>
      </c>
      <c r="D115">
        <v>2</v>
      </c>
      <c r="E115">
        <v>2</v>
      </c>
      <c r="F115">
        <v>4</v>
      </c>
      <c r="G115" s="22">
        <v>3</v>
      </c>
      <c r="H115">
        <v>0</v>
      </c>
      <c r="I115" s="22">
        <v>0</v>
      </c>
      <c r="J115">
        <v>0</v>
      </c>
      <c r="K115">
        <v>0</v>
      </c>
      <c r="L115">
        <v>0</v>
      </c>
      <c r="M115">
        <v>0</v>
      </c>
      <c r="N115" s="22">
        <v>1</v>
      </c>
      <c r="O115">
        <v>1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0.25</v>
      </c>
      <c r="AB115">
        <v>0</v>
      </c>
      <c r="AC115">
        <v>0.25</v>
      </c>
    </row>
    <row r="116" spans="1:30" x14ac:dyDescent="0.25">
      <c r="A116" s="4"/>
      <c r="B116" s="24" t="s">
        <v>117</v>
      </c>
      <c r="C116" s="24">
        <v>0.32</v>
      </c>
      <c r="D116" s="24">
        <f t="shared" ref="D116:Z116" si="10">SUM(D112:D115)</f>
        <v>27</v>
      </c>
      <c r="E116" s="24">
        <f t="shared" si="10"/>
        <v>27</v>
      </c>
      <c r="F116" s="24">
        <f t="shared" si="10"/>
        <v>97</v>
      </c>
      <c r="G116" s="30">
        <f t="shared" si="10"/>
        <v>81</v>
      </c>
      <c r="H116" s="24">
        <f t="shared" si="10"/>
        <v>19</v>
      </c>
      <c r="I116" s="30">
        <f t="shared" si="10"/>
        <v>26</v>
      </c>
      <c r="J116" s="24">
        <f t="shared" si="10"/>
        <v>2</v>
      </c>
      <c r="K116" s="24">
        <f t="shared" si="10"/>
        <v>1</v>
      </c>
      <c r="L116" s="24">
        <f t="shared" si="10"/>
        <v>0</v>
      </c>
      <c r="M116" s="24">
        <f t="shared" si="10"/>
        <v>25</v>
      </c>
      <c r="N116" s="30">
        <f t="shared" si="10"/>
        <v>15</v>
      </c>
      <c r="O116" s="24">
        <f t="shared" si="10"/>
        <v>9</v>
      </c>
      <c r="P116" s="24">
        <f t="shared" si="10"/>
        <v>0</v>
      </c>
      <c r="Q116" s="24">
        <f t="shared" si="10"/>
        <v>0</v>
      </c>
      <c r="R116" s="24">
        <f t="shared" si="10"/>
        <v>9</v>
      </c>
      <c r="S116" s="24">
        <f t="shared" si="10"/>
        <v>0</v>
      </c>
      <c r="T116" s="24">
        <f t="shared" si="10"/>
        <v>0</v>
      </c>
      <c r="U116" s="24">
        <f t="shared" si="10"/>
        <v>1</v>
      </c>
      <c r="V116" s="24">
        <f t="shared" si="10"/>
        <v>0</v>
      </c>
      <c r="W116" s="24">
        <f t="shared" si="10"/>
        <v>3</v>
      </c>
      <c r="X116" s="24">
        <f t="shared" si="10"/>
        <v>3</v>
      </c>
      <c r="Y116" s="24">
        <f t="shared" si="10"/>
        <v>0</v>
      </c>
      <c r="Z116" s="24">
        <f t="shared" si="10"/>
        <v>30</v>
      </c>
      <c r="AA116" s="24">
        <v>0.42199999999999999</v>
      </c>
      <c r="AB116" s="15">
        <v>0.37</v>
      </c>
      <c r="AC116" s="15">
        <f>SUM(AA116:AB116)</f>
        <v>0.79200000000000004</v>
      </c>
      <c r="AD116" s="6"/>
    </row>
    <row r="118" spans="1:30" x14ac:dyDescent="0.25">
      <c r="A118" s="4" t="s">
        <v>72</v>
      </c>
      <c r="B118" s="4" t="s">
        <v>118</v>
      </c>
      <c r="C118" s="4">
        <v>0.222</v>
      </c>
      <c r="D118" s="4">
        <v>4</v>
      </c>
      <c r="E118" s="4">
        <v>4</v>
      </c>
      <c r="F118" s="4">
        <v>13</v>
      </c>
      <c r="G118" s="5">
        <v>9</v>
      </c>
      <c r="H118" s="4">
        <v>2</v>
      </c>
      <c r="I118" s="5">
        <v>2</v>
      </c>
      <c r="J118" s="4">
        <v>1</v>
      </c>
      <c r="K118" s="4">
        <v>0</v>
      </c>
      <c r="L118" s="4">
        <v>0</v>
      </c>
      <c r="M118" s="4">
        <v>2</v>
      </c>
      <c r="N118" s="5">
        <v>2</v>
      </c>
      <c r="O118" s="4">
        <v>0</v>
      </c>
      <c r="P118" s="4">
        <v>1</v>
      </c>
      <c r="Q118" s="4">
        <v>0</v>
      </c>
      <c r="R118" s="4">
        <v>0</v>
      </c>
      <c r="S118" s="4">
        <v>0</v>
      </c>
      <c r="T118" s="4">
        <v>0</v>
      </c>
      <c r="U118" s="4">
        <v>1</v>
      </c>
      <c r="V118" s="4">
        <v>0</v>
      </c>
      <c r="W118" s="4">
        <v>0</v>
      </c>
      <c r="X118" s="4">
        <v>1</v>
      </c>
      <c r="Y118" s="4">
        <v>0</v>
      </c>
      <c r="Z118" s="4">
        <v>3</v>
      </c>
      <c r="AA118" s="4">
        <v>0.38500000000000001</v>
      </c>
      <c r="AB118" s="4">
        <v>0.33300000000000002</v>
      </c>
      <c r="AC118" s="4">
        <v>0.71799999999999997</v>
      </c>
    </row>
    <row r="119" spans="1:30" x14ac:dyDescent="0.25">
      <c r="A119" s="4" t="s">
        <v>59</v>
      </c>
      <c r="B119" s="4" t="s">
        <v>119</v>
      </c>
      <c r="C119" s="4">
        <v>0.36099999999999999</v>
      </c>
      <c r="D119" s="4">
        <v>9</v>
      </c>
      <c r="E119" s="4">
        <v>9</v>
      </c>
      <c r="F119" s="4">
        <v>37</v>
      </c>
      <c r="G119" s="5">
        <v>36</v>
      </c>
      <c r="H119" s="4">
        <v>12</v>
      </c>
      <c r="I119" s="5">
        <v>13</v>
      </c>
      <c r="J119" s="4">
        <v>1</v>
      </c>
      <c r="K119" s="4">
        <v>1</v>
      </c>
      <c r="L119" s="4">
        <v>1</v>
      </c>
      <c r="M119" s="4">
        <v>7</v>
      </c>
      <c r="N119" s="5">
        <v>1</v>
      </c>
      <c r="O119" s="4">
        <v>6</v>
      </c>
      <c r="P119" s="4">
        <v>0</v>
      </c>
      <c r="Q119" s="4">
        <v>0</v>
      </c>
      <c r="R119" s="4">
        <v>11</v>
      </c>
      <c r="S119" s="4">
        <v>0</v>
      </c>
      <c r="T119" s="4">
        <v>0</v>
      </c>
      <c r="U119" s="4">
        <v>0</v>
      </c>
      <c r="V119" s="4">
        <v>0</v>
      </c>
      <c r="W119" s="4">
        <v>5</v>
      </c>
      <c r="X119" s="4">
        <v>3</v>
      </c>
      <c r="Y119" s="4">
        <v>0</v>
      </c>
      <c r="Z119" s="4">
        <v>19</v>
      </c>
      <c r="AA119" s="4">
        <v>0.378</v>
      </c>
      <c r="AB119" s="4">
        <v>0.52800000000000002</v>
      </c>
      <c r="AC119" s="4">
        <v>0.90600000000000003</v>
      </c>
    </row>
    <row r="120" spans="1:30" x14ac:dyDescent="0.25">
      <c r="A120" s="4" t="s">
        <v>60</v>
      </c>
      <c r="B120" s="4" t="s">
        <v>118</v>
      </c>
      <c r="C120" s="4">
        <v>0.33300000000000002</v>
      </c>
      <c r="D120" s="4">
        <v>7</v>
      </c>
      <c r="E120" s="4">
        <v>7</v>
      </c>
      <c r="F120" s="4">
        <v>26</v>
      </c>
      <c r="G120" s="5">
        <v>24</v>
      </c>
      <c r="H120" s="4">
        <v>5</v>
      </c>
      <c r="I120" s="5">
        <v>8</v>
      </c>
      <c r="J120" s="4">
        <v>2</v>
      </c>
      <c r="K120" s="4">
        <v>1</v>
      </c>
      <c r="L120" s="4">
        <v>1</v>
      </c>
      <c r="M120" s="4">
        <v>6</v>
      </c>
      <c r="N120" s="5">
        <v>1</v>
      </c>
      <c r="O120" s="4">
        <v>7</v>
      </c>
      <c r="P120" s="4">
        <v>1</v>
      </c>
      <c r="Q120" s="4">
        <v>0</v>
      </c>
      <c r="R120" s="4">
        <v>5</v>
      </c>
      <c r="S120" s="4">
        <v>0</v>
      </c>
      <c r="T120" s="4">
        <v>0</v>
      </c>
      <c r="U120" s="4">
        <v>0</v>
      </c>
      <c r="V120" s="4">
        <v>0</v>
      </c>
      <c r="W120" s="4">
        <v>1</v>
      </c>
      <c r="X120" s="4">
        <v>2</v>
      </c>
      <c r="Y120" s="4">
        <v>0</v>
      </c>
      <c r="Z120" s="4">
        <v>15</v>
      </c>
      <c r="AA120" s="4">
        <v>0.38500000000000001</v>
      </c>
      <c r="AB120" s="4">
        <v>0.625</v>
      </c>
      <c r="AC120" s="4">
        <v>1.01</v>
      </c>
    </row>
    <row r="121" spans="1:30" x14ac:dyDescent="0.25">
      <c r="A121" s="15" t="s">
        <v>63</v>
      </c>
      <c r="B121" s="24" t="s">
        <v>120</v>
      </c>
      <c r="C121" s="15">
        <v>0.33300000000000002</v>
      </c>
      <c r="D121" s="15">
        <f t="shared" ref="D121:Z121" si="11">SUM(D118:D120)</f>
        <v>20</v>
      </c>
      <c r="E121" s="15">
        <f t="shared" si="11"/>
        <v>20</v>
      </c>
      <c r="F121" s="15">
        <f t="shared" si="11"/>
        <v>76</v>
      </c>
      <c r="G121" s="16">
        <f t="shared" si="11"/>
        <v>69</v>
      </c>
      <c r="H121" s="15">
        <f t="shared" si="11"/>
        <v>19</v>
      </c>
      <c r="I121" s="16">
        <f t="shared" si="11"/>
        <v>23</v>
      </c>
      <c r="J121" s="15">
        <f t="shared" si="11"/>
        <v>4</v>
      </c>
      <c r="K121" s="15">
        <f t="shared" si="11"/>
        <v>2</v>
      </c>
      <c r="L121" s="15">
        <f t="shared" si="11"/>
        <v>2</v>
      </c>
      <c r="M121" s="15">
        <f t="shared" si="11"/>
        <v>15</v>
      </c>
      <c r="N121" s="16">
        <f t="shared" si="11"/>
        <v>4</v>
      </c>
      <c r="O121" s="15">
        <f t="shared" si="11"/>
        <v>13</v>
      </c>
      <c r="P121" s="15">
        <f t="shared" si="11"/>
        <v>2</v>
      </c>
      <c r="Q121" s="15">
        <f t="shared" si="11"/>
        <v>0</v>
      </c>
      <c r="R121" s="15">
        <f t="shared" si="11"/>
        <v>16</v>
      </c>
      <c r="S121" s="15">
        <f t="shared" si="11"/>
        <v>0</v>
      </c>
      <c r="T121" s="15">
        <f t="shared" si="11"/>
        <v>0</v>
      </c>
      <c r="U121" s="15">
        <f t="shared" si="11"/>
        <v>1</v>
      </c>
      <c r="V121" s="15">
        <f t="shared" si="11"/>
        <v>0</v>
      </c>
      <c r="W121" s="15">
        <f t="shared" si="11"/>
        <v>6</v>
      </c>
      <c r="X121" s="15">
        <f t="shared" si="11"/>
        <v>6</v>
      </c>
      <c r="Y121" s="15">
        <f t="shared" si="11"/>
        <v>0</v>
      </c>
      <c r="Z121" s="15">
        <f t="shared" si="11"/>
        <v>37</v>
      </c>
      <c r="AA121" s="24">
        <v>0.38100000000000001</v>
      </c>
      <c r="AB121" s="15">
        <v>0.53600000000000003</v>
      </c>
      <c r="AC121" s="15">
        <f>SUM(AA121:AB121)</f>
        <v>0.91700000000000004</v>
      </c>
    </row>
    <row r="123" spans="1:30" x14ac:dyDescent="0.25">
      <c r="A123" s="4" t="s">
        <v>56</v>
      </c>
      <c r="B123" s="4" t="s">
        <v>121</v>
      </c>
      <c r="C123" s="4">
        <v>0.33300000000000002</v>
      </c>
      <c r="D123" s="4">
        <v>1</v>
      </c>
      <c r="E123" s="4">
        <v>1</v>
      </c>
      <c r="F123" s="4">
        <v>4</v>
      </c>
      <c r="G123" s="5">
        <v>3</v>
      </c>
      <c r="H123" s="4">
        <v>1</v>
      </c>
      <c r="I123" s="5">
        <v>1</v>
      </c>
      <c r="J123" s="4">
        <v>0</v>
      </c>
      <c r="K123" s="4">
        <v>1</v>
      </c>
      <c r="L123" s="4">
        <v>0</v>
      </c>
      <c r="M123" s="4">
        <v>2</v>
      </c>
      <c r="N123" s="5">
        <v>1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3</v>
      </c>
      <c r="AA123" s="4">
        <v>0.5</v>
      </c>
      <c r="AB123" s="4">
        <v>1</v>
      </c>
      <c r="AC123" s="4">
        <v>1.5</v>
      </c>
    </row>
    <row r="124" spans="1:30" x14ac:dyDescent="0.25">
      <c r="A124" s="4" t="s">
        <v>87</v>
      </c>
      <c r="B124" s="4" t="s">
        <v>121</v>
      </c>
      <c r="C124" s="4">
        <v>0.25</v>
      </c>
      <c r="D124" s="4">
        <v>1</v>
      </c>
      <c r="E124" s="4">
        <v>1</v>
      </c>
      <c r="F124" s="4">
        <v>4</v>
      </c>
      <c r="G124" s="5">
        <v>4</v>
      </c>
      <c r="H124" s="4">
        <v>0</v>
      </c>
      <c r="I124" s="5">
        <v>1</v>
      </c>
      <c r="J124" s="4">
        <v>0</v>
      </c>
      <c r="K124" s="4">
        <v>0</v>
      </c>
      <c r="L124" s="4">
        <v>0</v>
      </c>
      <c r="M124" s="4">
        <v>0</v>
      </c>
      <c r="N124" s="5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1</v>
      </c>
      <c r="AA124" s="4">
        <v>0.25</v>
      </c>
      <c r="AB124" s="4">
        <v>0.25</v>
      </c>
      <c r="AC124" s="4">
        <v>0.5</v>
      </c>
    </row>
    <row r="125" spans="1:30" x14ac:dyDescent="0.25">
      <c r="A125" s="4" t="s">
        <v>62</v>
      </c>
      <c r="B125" t="s">
        <v>121</v>
      </c>
      <c r="C125">
        <v>0</v>
      </c>
      <c r="D125">
        <v>2</v>
      </c>
      <c r="E125">
        <v>2</v>
      </c>
      <c r="F125">
        <v>3</v>
      </c>
      <c r="G125" s="22">
        <v>2</v>
      </c>
      <c r="H125">
        <v>0</v>
      </c>
      <c r="I125" s="22">
        <v>0</v>
      </c>
      <c r="J125">
        <v>0</v>
      </c>
      <c r="K125">
        <v>0</v>
      </c>
      <c r="L125">
        <v>0</v>
      </c>
      <c r="M125">
        <v>0</v>
      </c>
      <c r="N125" s="22">
        <v>1</v>
      </c>
      <c r="O125">
        <v>2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0.33300000000000002</v>
      </c>
      <c r="AB125">
        <v>0</v>
      </c>
      <c r="AC125">
        <v>0.33300000000000002</v>
      </c>
    </row>
    <row r="126" spans="1:30" x14ac:dyDescent="0.25">
      <c r="A126" s="4"/>
      <c r="B126" s="24" t="s">
        <v>122</v>
      </c>
      <c r="C126" s="24">
        <v>0.222</v>
      </c>
      <c r="D126" s="24">
        <f t="shared" ref="D126:Z126" si="12">SUM(D123:D125)</f>
        <v>4</v>
      </c>
      <c r="E126" s="24">
        <f t="shared" si="12"/>
        <v>4</v>
      </c>
      <c r="F126" s="24">
        <f t="shared" si="12"/>
        <v>11</v>
      </c>
      <c r="G126" s="30">
        <f t="shared" si="12"/>
        <v>9</v>
      </c>
      <c r="H126" s="24">
        <f t="shared" si="12"/>
        <v>1</v>
      </c>
      <c r="I126" s="30">
        <f t="shared" si="12"/>
        <v>2</v>
      </c>
      <c r="J126" s="24">
        <f t="shared" si="12"/>
        <v>0</v>
      </c>
      <c r="K126" s="24">
        <f t="shared" si="12"/>
        <v>1</v>
      </c>
      <c r="L126" s="24">
        <f t="shared" si="12"/>
        <v>0</v>
      </c>
      <c r="M126" s="24">
        <f t="shared" si="12"/>
        <v>2</v>
      </c>
      <c r="N126" s="30">
        <f t="shared" si="12"/>
        <v>2</v>
      </c>
      <c r="O126" s="24">
        <f t="shared" si="12"/>
        <v>2</v>
      </c>
      <c r="P126" s="24">
        <f t="shared" si="12"/>
        <v>0</v>
      </c>
      <c r="Q126" s="24">
        <f t="shared" si="12"/>
        <v>0</v>
      </c>
      <c r="R126" s="24">
        <f t="shared" si="12"/>
        <v>0</v>
      </c>
      <c r="S126" s="24">
        <f t="shared" si="12"/>
        <v>0</v>
      </c>
      <c r="T126" s="24">
        <f t="shared" si="12"/>
        <v>0</v>
      </c>
      <c r="U126" s="24">
        <f t="shared" si="12"/>
        <v>0</v>
      </c>
      <c r="V126" s="24">
        <f t="shared" si="12"/>
        <v>0</v>
      </c>
      <c r="W126" s="24">
        <f t="shared" si="12"/>
        <v>0</v>
      </c>
      <c r="X126" s="24">
        <f t="shared" si="12"/>
        <v>0</v>
      </c>
      <c r="Y126" s="24">
        <f t="shared" si="12"/>
        <v>0</v>
      </c>
      <c r="Z126" s="24">
        <f t="shared" si="12"/>
        <v>4</v>
      </c>
      <c r="AA126" s="24">
        <v>0.46100000000000002</v>
      </c>
      <c r="AB126" s="15">
        <v>0.44400000000000001</v>
      </c>
      <c r="AC126" s="15">
        <f>SUM(AA126:AB126)</f>
        <v>0.90500000000000003</v>
      </c>
    </row>
    <row r="128" spans="1:30" x14ac:dyDescent="0.25">
      <c r="A128" s="4" t="s">
        <v>56</v>
      </c>
      <c r="B128" s="4" t="s">
        <v>123</v>
      </c>
      <c r="C128" s="4">
        <v>0.34399999999999997</v>
      </c>
      <c r="D128" s="4">
        <v>8</v>
      </c>
      <c r="E128" s="4">
        <v>8</v>
      </c>
      <c r="F128" s="4">
        <v>35</v>
      </c>
      <c r="G128" s="5">
        <v>32</v>
      </c>
      <c r="H128" s="4">
        <v>5</v>
      </c>
      <c r="I128" s="5">
        <v>11</v>
      </c>
      <c r="J128" s="4">
        <v>3</v>
      </c>
      <c r="K128" s="4">
        <v>0</v>
      </c>
      <c r="L128" s="4">
        <v>0</v>
      </c>
      <c r="M128" s="4">
        <v>4</v>
      </c>
      <c r="N128" s="5">
        <v>3</v>
      </c>
      <c r="O128" s="4">
        <v>2</v>
      </c>
      <c r="P128" s="4">
        <v>0</v>
      </c>
      <c r="Q128" s="4">
        <v>0</v>
      </c>
      <c r="R128" s="4">
        <v>1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2</v>
      </c>
      <c r="Y128" s="4">
        <v>0</v>
      </c>
      <c r="Z128" s="4">
        <v>14</v>
      </c>
      <c r="AA128" s="4">
        <v>0.4</v>
      </c>
      <c r="AB128" s="4">
        <v>0.437</v>
      </c>
      <c r="AC128" s="4">
        <v>0.83699999999999997</v>
      </c>
    </row>
    <row r="129" spans="1:29" x14ac:dyDescent="0.25">
      <c r="A129" s="4" t="s">
        <v>124</v>
      </c>
      <c r="B129" s="4" t="s">
        <v>125</v>
      </c>
      <c r="C129" s="4">
        <v>0.55600000000000005</v>
      </c>
      <c r="D129" s="4">
        <v>7</v>
      </c>
      <c r="E129" s="4">
        <v>7</v>
      </c>
      <c r="F129" s="4">
        <v>31</v>
      </c>
      <c r="G129" s="5">
        <v>27</v>
      </c>
      <c r="H129" s="4">
        <v>9</v>
      </c>
      <c r="I129" s="5">
        <v>15</v>
      </c>
      <c r="J129" s="4">
        <v>4</v>
      </c>
      <c r="K129" s="4">
        <v>0</v>
      </c>
      <c r="L129" s="4">
        <v>0</v>
      </c>
      <c r="M129" s="4">
        <v>16</v>
      </c>
      <c r="N129" s="5">
        <v>4</v>
      </c>
      <c r="O129" s="4">
        <v>4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19</v>
      </c>
      <c r="AA129" s="4">
        <v>0.61299999999999999</v>
      </c>
      <c r="AB129" s="4">
        <v>0.70399999999999996</v>
      </c>
      <c r="AC129" s="4">
        <v>1.3169999999999999</v>
      </c>
    </row>
    <row r="130" spans="1:29" x14ac:dyDescent="0.25">
      <c r="A130" s="21" t="s">
        <v>62</v>
      </c>
      <c r="B130" t="s">
        <v>123</v>
      </c>
      <c r="C130">
        <v>0.33300000000000002</v>
      </c>
      <c r="D130">
        <v>8</v>
      </c>
      <c r="E130">
        <v>8</v>
      </c>
      <c r="F130">
        <v>29</v>
      </c>
      <c r="G130" s="22">
        <v>21</v>
      </c>
      <c r="H130">
        <v>5</v>
      </c>
      <c r="I130" s="22">
        <v>7</v>
      </c>
      <c r="J130">
        <v>1</v>
      </c>
      <c r="K130">
        <v>0</v>
      </c>
      <c r="L130">
        <v>0</v>
      </c>
      <c r="M130">
        <v>3</v>
      </c>
      <c r="N130" s="22">
        <v>4</v>
      </c>
      <c r="O130">
        <v>2</v>
      </c>
      <c r="P130">
        <v>4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8</v>
      </c>
      <c r="AA130">
        <v>0.51700000000000002</v>
      </c>
      <c r="AB130">
        <v>0.38100000000000001</v>
      </c>
      <c r="AC130">
        <v>0.89800000000000002</v>
      </c>
    </row>
    <row r="131" spans="1:29" x14ac:dyDescent="0.25">
      <c r="A131" s="4"/>
      <c r="B131" s="24" t="s">
        <v>126</v>
      </c>
      <c r="C131" s="24">
        <v>0.41199999999999998</v>
      </c>
      <c r="D131" s="24">
        <f t="shared" ref="D131:Z131" si="13">SUM(D128:D130)</f>
        <v>23</v>
      </c>
      <c r="E131" s="24">
        <f t="shared" si="13"/>
        <v>23</v>
      </c>
      <c r="F131" s="24">
        <f t="shared" si="13"/>
        <v>95</v>
      </c>
      <c r="G131" s="30">
        <f t="shared" si="13"/>
        <v>80</v>
      </c>
      <c r="H131" s="24">
        <f t="shared" si="13"/>
        <v>19</v>
      </c>
      <c r="I131" s="30">
        <f t="shared" si="13"/>
        <v>33</v>
      </c>
      <c r="J131" s="24">
        <f t="shared" si="13"/>
        <v>8</v>
      </c>
      <c r="K131" s="24">
        <f t="shared" si="13"/>
        <v>0</v>
      </c>
      <c r="L131" s="24">
        <f t="shared" si="13"/>
        <v>0</v>
      </c>
      <c r="M131" s="24">
        <f t="shared" si="13"/>
        <v>23</v>
      </c>
      <c r="N131" s="30">
        <f t="shared" si="13"/>
        <v>11</v>
      </c>
      <c r="O131" s="24">
        <f t="shared" si="13"/>
        <v>8</v>
      </c>
      <c r="P131" s="24">
        <f t="shared" si="13"/>
        <v>4</v>
      </c>
      <c r="Q131" s="24">
        <f t="shared" si="13"/>
        <v>0</v>
      </c>
      <c r="R131" s="24">
        <f t="shared" si="13"/>
        <v>1</v>
      </c>
      <c r="S131" s="24">
        <f t="shared" si="13"/>
        <v>0</v>
      </c>
      <c r="T131" s="24">
        <f t="shared" si="13"/>
        <v>0</v>
      </c>
      <c r="U131" s="24">
        <f t="shared" si="13"/>
        <v>0</v>
      </c>
      <c r="V131" s="24">
        <f t="shared" si="13"/>
        <v>0</v>
      </c>
      <c r="W131" s="24">
        <f t="shared" si="13"/>
        <v>0</v>
      </c>
      <c r="X131" s="24">
        <f t="shared" si="13"/>
        <v>2</v>
      </c>
      <c r="Y131" s="24">
        <f t="shared" si="13"/>
        <v>0</v>
      </c>
      <c r="Z131" s="24">
        <f t="shared" si="13"/>
        <v>41</v>
      </c>
      <c r="AA131" s="24">
        <v>0.505</v>
      </c>
      <c r="AB131" s="15">
        <v>0.51300000000000001</v>
      </c>
      <c r="AC131" s="15">
        <f>SUM(AA131:AB131)</f>
        <v>1.018</v>
      </c>
    </row>
    <row r="132" spans="1:29" x14ac:dyDescent="0.25">
      <c r="B132" s="31"/>
      <c r="C132" s="6"/>
      <c r="AA132" s="6"/>
      <c r="AB132" s="6"/>
      <c r="AC132" s="6"/>
    </row>
    <row r="133" spans="1:29" x14ac:dyDescent="0.25">
      <c r="B133" s="31"/>
      <c r="C133" s="6"/>
      <c r="AA133" s="6"/>
      <c r="AB133" s="6"/>
      <c r="AC133" s="6"/>
    </row>
    <row r="134" spans="1:29" x14ac:dyDescent="0.25">
      <c r="A134" s="4" t="s">
        <v>61</v>
      </c>
      <c r="B134" s="4" t="s">
        <v>127</v>
      </c>
      <c r="C134" s="4">
        <v>0.4</v>
      </c>
      <c r="D134" s="4">
        <v>5</v>
      </c>
      <c r="E134" s="4">
        <v>5</v>
      </c>
      <c r="F134" s="4">
        <v>16</v>
      </c>
      <c r="G134" s="5">
        <v>15</v>
      </c>
      <c r="H134" s="4">
        <v>2</v>
      </c>
      <c r="I134" s="5">
        <v>6</v>
      </c>
      <c r="J134" s="4">
        <v>0</v>
      </c>
      <c r="K134" s="4">
        <v>0</v>
      </c>
      <c r="L134" s="4">
        <v>0</v>
      </c>
      <c r="M134" s="4">
        <v>1</v>
      </c>
      <c r="N134" s="5">
        <v>0</v>
      </c>
      <c r="O134" s="4">
        <v>0</v>
      </c>
      <c r="P134" s="4">
        <v>1</v>
      </c>
      <c r="Q134" s="4">
        <v>0</v>
      </c>
      <c r="R134" s="4">
        <v>2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6</v>
      </c>
      <c r="AA134" s="4">
        <v>0.437</v>
      </c>
      <c r="AB134" s="4">
        <v>0.4</v>
      </c>
      <c r="AC134" s="4">
        <v>0.83699999999999997</v>
      </c>
    </row>
    <row r="135" spans="1:29" x14ac:dyDescent="0.25">
      <c r="A135" s="4" t="s">
        <v>62</v>
      </c>
      <c r="B135" s="4" t="s">
        <v>127</v>
      </c>
      <c r="C135" s="4">
        <v>0.44</v>
      </c>
      <c r="D135" s="4">
        <v>8</v>
      </c>
      <c r="E135" s="4">
        <v>8</v>
      </c>
      <c r="F135" s="4">
        <v>31</v>
      </c>
      <c r="G135" s="5">
        <v>25</v>
      </c>
      <c r="H135" s="4">
        <v>8</v>
      </c>
      <c r="I135" s="5">
        <v>11</v>
      </c>
      <c r="J135" s="4">
        <v>2</v>
      </c>
      <c r="K135" s="4">
        <v>1</v>
      </c>
      <c r="L135" s="4">
        <v>0</v>
      </c>
      <c r="M135" s="4">
        <v>6</v>
      </c>
      <c r="N135" s="5">
        <v>4</v>
      </c>
      <c r="O135" s="4">
        <v>1</v>
      </c>
      <c r="P135" s="4">
        <v>2</v>
      </c>
      <c r="Q135" s="4">
        <v>0</v>
      </c>
      <c r="R135" s="4">
        <v>3</v>
      </c>
      <c r="S135" s="4">
        <v>0</v>
      </c>
      <c r="T135" s="4">
        <v>0</v>
      </c>
      <c r="U135" s="4">
        <v>0</v>
      </c>
      <c r="V135" s="4">
        <v>0</v>
      </c>
      <c r="W135" s="4">
        <v>2</v>
      </c>
      <c r="X135" s="4">
        <v>0</v>
      </c>
      <c r="Y135" s="4">
        <v>0</v>
      </c>
      <c r="Z135" s="4">
        <v>15</v>
      </c>
      <c r="AA135" s="4">
        <v>0.54800000000000004</v>
      </c>
      <c r="AB135" s="4">
        <v>0.6</v>
      </c>
      <c r="AC135" s="4">
        <v>1.1479999999999999</v>
      </c>
    </row>
    <row r="136" spans="1:29" x14ac:dyDescent="0.25">
      <c r="A136" s="4"/>
      <c r="B136" s="24" t="s">
        <v>128</v>
      </c>
      <c r="C136" s="15">
        <v>0.42499999999999999</v>
      </c>
      <c r="D136" s="4">
        <f t="shared" ref="D136:Z136" si="14">SUM(D134:D135)</f>
        <v>13</v>
      </c>
      <c r="E136" s="4">
        <f t="shared" si="14"/>
        <v>13</v>
      </c>
      <c r="F136" s="4">
        <f t="shared" si="14"/>
        <v>47</v>
      </c>
      <c r="G136" s="5">
        <f t="shared" si="14"/>
        <v>40</v>
      </c>
      <c r="H136" s="4">
        <f t="shared" si="14"/>
        <v>10</v>
      </c>
      <c r="I136" s="5">
        <f t="shared" si="14"/>
        <v>17</v>
      </c>
      <c r="J136" s="4">
        <f t="shared" si="14"/>
        <v>2</v>
      </c>
      <c r="K136" s="4">
        <f t="shared" si="14"/>
        <v>1</v>
      </c>
      <c r="L136" s="4">
        <f t="shared" si="14"/>
        <v>0</v>
      </c>
      <c r="M136" s="4">
        <f t="shared" si="14"/>
        <v>7</v>
      </c>
      <c r="N136" s="5">
        <f t="shared" si="14"/>
        <v>4</v>
      </c>
      <c r="O136" s="4">
        <f t="shared" si="14"/>
        <v>1</v>
      </c>
      <c r="P136" s="4">
        <f t="shared" si="14"/>
        <v>3</v>
      </c>
      <c r="Q136" s="4">
        <f t="shared" si="14"/>
        <v>0</v>
      </c>
      <c r="R136" s="4">
        <f t="shared" si="14"/>
        <v>5</v>
      </c>
      <c r="S136" s="4">
        <f t="shared" si="14"/>
        <v>0</v>
      </c>
      <c r="T136" s="4">
        <f t="shared" si="14"/>
        <v>0</v>
      </c>
      <c r="U136" s="4">
        <f t="shared" si="14"/>
        <v>0</v>
      </c>
      <c r="V136" s="4">
        <f t="shared" si="14"/>
        <v>0</v>
      </c>
      <c r="W136" s="4">
        <f t="shared" si="14"/>
        <v>2</v>
      </c>
      <c r="X136" s="4">
        <f t="shared" si="14"/>
        <v>0</v>
      </c>
      <c r="Y136" s="4">
        <f t="shared" si="14"/>
        <v>0</v>
      </c>
      <c r="Z136" s="4">
        <f t="shared" si="14"/>
        <v>21</v>
      </c>
      <c r="AA136" s="24">
        <v>0.51</v>
      </c>
      <c r="AB136" s="15">
        <v>0.52500000000000002</v>
      </c>
      <c r="AC136" s="15">
        <f>SUM(AA136:AB136)</f>
        <v>1.0350000000000001</v>
      </c>
    </row>
    <row r="137" spans="1:29" x14ac:dyDescent="0.25">
      <c r="A137" s="4"/>
      <c r="B137" s="4"/>
      <c r="C137" s="4"/>
      <c r="D137" s="4"/>
      <c r="E137" s="4"/>
      <c r="F137" s="4"/>
      <c r="G137" s="5"/>
      <c r="H137" s="4"/>
      <c r="I137" s="5"/>
      <c r="J137" s="4"/>
      <c r="K137" s="4"/>
      <c r="L137" s="4"/>
      <c r="M137" s="4"/>
      <c r="N137" s="5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x14ac:dyDescent="0.25">
      <c r="A138" s="4" t="s">
        <v>60</v>
      </c>
      <c r="B138" s="4" t="s">
        <v>129</v>
      </c>
      <c r="C138" s="4">
        <v>0.44400000000000001</v>
      </c>
      <c r="D138" s="4">
        <v>3</v>
      </c>
      <c r="E138" s="4">
        <v>3</v>
      </c>
      <c r="F138" s="4">
        <v>10</v>
      </c>
      <c r="G138" s="5">
        <v>9</v>
      </c>
      <c r="H138" s="4">
        <v>2</v>
      </c>
      <c r="I138" s="5">
        <v>4</v>
      </c>
      <c r="J138" s="4">
        <v>2</v>
      </c>
      <c r="K138" s="4">
        <v>0</v>
      </c>
      <c r="L138" s="4">
        <v>0</v>
      </c>
      <c r="M138" s="4">
        <v>4</v>
      </c>
      <c r="N138" s="5">
        <v>1</v>
      </c>
      <c r="O138" s="4">
        <v>2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6</v>
      </c>
      <c r="AA138" s="4">
        <v>0.5</v>
      </c>
      <c r="AB138" s="4">
        <v>0.66700000000000004</v>
      </c>
      <c r="AC138" s="4">
        <v>1.167</v>
      </c>
    </row>
    <row r="139" spans="1:29" x14ac:dyDescent="0.25">
      <c r="A139" s="4" t="s">
        <v>62</v>
      </c>
      <c r="B139" s="4" t="s">
        <v>130</v>
      </c>
      <c r="C139" s="4">
        <v>0.51700000000000002</v>
      </c>
      <c r="D139" s="4">
        <v>9</v>
      </c>
      <c r="E139" s="4">
        <v>9</v>
      </c>
      <c r="F139" s="4">
        <v>33</v>
      </c>
      <c r="G139" s="5">
        <v>29</v>
      </c>
      <c r="H139" s="4">
        <v>7</v>
      </c>
      <c r="I139" s="5">
        <v>15</v>
      </c>
      <c r="J139" s="4">
        <v>5</v>
      </c>
      <c r="K139" s="4">
        <v>2</v>
      </c>
      <c r="L139" s="4">
        <v>0</v>
      </c>
      <c r="M139" s="4">
        <v>7</v>
      </c>
      <c r="N139" s="5">
        <v>3</v>
      </c>
      <c r="O139" s="4">
        <v>4</v>
      </c>
      <c r="P139" s="4">
        <v>1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24</v>
      </c>
      <c r="AA139" s="4">
        <v>0.57599999999999996</v>
      </c>
      <c r="AB139" s="4">
        <v>0.82799999999999996</v>
      </c>
      <c r="AC139" s="4">
        <v>1.403</v>
      </c>
    </row>
    <row r="140" spans="1:29" x14ac:dyDescent="0.25">
      <c r="A140" s="4"/>
      <c r="B140" s="24" t="s">
        <v>131</v>
      </c>
      <c r="C140" s="15">
        <v>0.501</v>
      </c>
      <c r="D140" s="4">
        <f t="shared" ref="D140:Z140" si="15">SUM(D138:D139)</f>
        <v>12</v>
      </c>
      <c r="E140" s="4">
        <f t="shared" si="15"/>
        <v>12</v>
      </c>
      <c r="F140" s="4">
        <f t="shared" si="15"/>
        <v>43</v>
      </c>
      <c r="G140" s="5">
        <f t="shared" si="15"/>
        <v>38</v>
      </c>
      <c r="H140" s="4">
        <f t="shared" si="15"/>
        <v>9</v>
      </c>
      <c r="I140" s="5">
        <f t="shared" si="15"/>
        <v>19</v>
      </c>
      <c r="J140" s="4">
        <f t="shared" si="15"/>
        <v>7</v>
      </c>
      <c r="K140" s="4">
        <f t="shared" si="15"/>
        <v>2</v>
      </c>
      <c r="L140" s="4">
        <f t="shared" si="15"/>
        <v>0</v>
      </c>
      <c r="M140" s="4">
        <f t="shared" si="15"/>
        <v>11</v>
      </c>
      <c r="N140" s="5">
        <f t="shared" si="15"/>
        <v>4</v>
      </c>
      <c r="O140" s="4">
        <f t="shared" si="15"/>
        <v>6</v>
      </c>
      <c r="P140" s="4">
        <f t="shared" si="15"/>
        <v>1</v>
      </c>
      <c r="Q140" s="4">
        <f t="shared" si="15"/>
        <v>0</v>
      </c>
      <c r="R140" s="4">
        <f t="shared" si="15"/>
        <v>0</v>
      </c>
      <c r="S140" s="4">
        <f t="shared" si="15"/>
        <v>0</v>
      </c>
      <c r="T140" s="4">
        <f t="shared" si="15"/>
        <v>0</v>
      </c>
      <c r="U140" s="4">
        <f t="shared" si="15"/>
        <v>0</v>
      </c>
      <c r="V140" s="4">
        <f t="shared" si="15"/>
        <v>0</v>
      </c>
      <c r="W140" s="4">
        <f t="shared" si="15"/>
        <v>0</v>
      </c>
      <c r="X140" s="4">
        <f t="shared" si="15"/>
        <v>0</v>
      </c>
      <c r="Y140" s="4">
        <f t="shared" si="15"/>
        <v>0</v>
      </c>
      <c r="Z140" s="4">
        <f t="shared" si="15"/>
        <v>30</v>
      </c>
      <c r="AA140" s="24">
        <v>0.51100000000000001</v>
      </c>
      <c r="AB140" s="15">
        <v>0.78900000000000003</v>
      </c>
      <c r="AC140" s="15">
        <f>SUM(AA140:AB140)</f>
        <v>1.3</v>
      </c>
    </row>
    <row r="141" spans="1:29" x14ac:dyDescent="0.25">
      <c r="A141" s="4"/>
      <c r="B141" s="24"/>
      <c r="C141" s="15"/>
      <c r="D141" s="4"/>
      <c r="E141" s="4"/>
      <c r="F141" s="4"/>
      <c r="G141" s="5"/>
      <c r="H141" s="4"/>
      <c r="I141" s="5"/>
      <c r="J141" s="4"/>
      <c r="K141" s="4"/>
      <c r="L141" s="4"/>
      <c r="M141" s="4"/>
      <c r="N141" s="5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15"/>
      <c r="AB141" s="15"/>
      <c r="AC141" s="15"/>
    </row>
    <row r="142" spans="1:29" x14ac:dyDescent="0.25">
      <c r="A142" s="4" t="s">
        <v>62</v>
      </c>
      <c r="B142" s="4" t="s">
        <v>132</v>
      </c>
      <c r="C142" s="4">
        <v>0.32300000000000001</v>
      </c>
      <c r="D142" s="4">
        <v>10</v>
      </c>
      <c r="E142" s="4">
        <v>10</v>
      </c>
      <c r="F142" s="4">
        <v>36</v>
      </c>
      <c r="G142" s="5">
        <v>31</v>
      </c>
      <c r="H142" s="4">
        <v>4</v>
      </c>
      <c r="I142" s="5">
        <v>10</v>
      </c>
      <c r="J142" s="4">
        <v>0</v>
      </c>
      <c r="K142" s="4">
        <v>1</v>
      </c>
      <c r="L142" s="4">
        <v>0</v>
      </c>
      <c r="M142" s="4">
        <v>3</v>
      </c>
      <c r="N142" s="5">
        <v>4</v>
      </c>
      <c r="O142" s="4">
        <v>2</v>
      </c>
      <c r="P142" s="4">
        <v>1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2</v>
      </c>
      <c r="Y142" s="4">
        <v>0</v>
      </c>
      <c r="Z142" s="4">
        <v>12</v>
      </c>
      <c r="AA142" s="4">
        <v>0.41699999999999998</v>
      </c>
      <c r="AB142" s="4">
        <v>0.38700000000000001</v>
      </c>
      <c r="AC142" s="4">
        <v>0.80400000000000005</v>
      </c>
    </row>
    <row r="143" spans="1:29" x14ac:dyDescent="0.25">
      <c r="A143" s="4"/>
      <c r="B143" s="24"/>
      <c r="C143" s="15"/>
      <c r="D143" s="4"/>
      <c r="E143" s="4"/>
      <c r="F143" s="4"/>
      <c r="G143" s="5"/>
      <c r="H143" s="4"/>
      <c r="I143" s="5"/>
      <c r="J143" s="4"/>
      <c r="K143" s="4"/>
      <c r="L143" s="4"/>
      <c r="M143" s="4"/>
      <c r="N143" s="5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15"/>
      <c r="AB143" s="15"/>
      <c r="AC143" s="15"/>
    </row>
    <row r="144" spans="1:29" x14ac:dyDescent="0.25">
      <c r="A144" s="4"/>
      <c r="B144" s="24"/>
      <c r="C144" s="15"/>
      <c r="D144" s="4"/>
      <c r="E144" s="4"/>
      <c r="F144" s="4"/>
      <c r="G144" s="5"/>
      <c r="H144" s="4"/>
      <c r="I144" s="5"/>
      <c r="J144" s="4"/>
      <c r="K144" s="4"/>
      <c r="L144" s="4"/>
      <c r="M144" s="4"/>
      <c r="N144" s="5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15"/>
      <c r="AB144" s="15"/>
      <c r="AC144" s="15"/>
    </row>
    <row r="146" spans="1:35" x14ac:dyDescent="0.25">
      <c r="A146" s="1" t="s">
        <v>0</v>
      </c>
      <c r="B146" s="1" t="s">
        <v>1</v>
      </c>
      <c r="C146" s="2" t="s">
        <v>2</v>
      </c>
      <c r="D146" s="2" t="s">
        <v>3</v>
      </c>
      <c r="E146" s="2" t="s">
        <v>4</v>
      </c>
      <c r="F146" s="2" t="s">
        <v>5</v>
      </c>
      <c r="G146" s="3" t="s">
        <v>6</v>
      </c>
      <c r="H146" s="2" t="s">
        <v>7</v>
      </c>
      <c r="I146" s="3" t="s">
        <v>8</v>
      </c>
      <c r="J146" s="2" t="s">
        <v>9</v>
      </c>
      <c r="K146" s="2" t="s">
        <v>10</v>
      </c>
      <c r="L146" s="2" t="s">
        <v>11</v>
      </c>
      <c r="M146" s="2" t="s">
        <v>12</v>
      </c>
      <c r="N146" s="3" t="s">
        <v>13</v>
      </c>
      <c r="O146" s="2" t="s">
        <v>14</v>
      </c>
      <c r="P146" s="2" t="s">
        <v>15</v>
      </c>
      <c r="Q146" s="2" t="s">
        <v>16</v>
      </c>
      <c r="R146" s="2" t="s">
        <v>17</v>
      </c>
      <c r="S146" s="2" t="s">
        <v>18</v>
      </c>
      <c r="T146" s="2" t="s">
        <v>19</v>
      </c>
      <c r="U146" s="2" t="s">
        <v>20</v>
      </c>
      <c r="V146" s="2" t="s">
        <v>21</v>
      </c>
      <c r="W146" s="2" t="s">
        <v>22</v>
      </c>
      <c r="X146" s="2" t="s">
        <v>23</v>
      </c>
      <c r="Y146" s="2" t="s">
        <v>24</v>
      </c>
      <c r="Z146" s="2" t="s">
        <v>25</v>
      </c>
      <c r="AA146" s="2" t="s">
        <v>26</v>
      </c>
      <c r="AB146" s="2" t="s">
        <v>27</v>
      </c>
      <c r="AC146" s="2" t="s">
        <v>28</v>
      </c>
      <c r="AD146" s="1"/>
    </row>
    <row r="147" spans="1:35" x14ac:dyDescent="0.25">
      <c r="A147" s="4" t="s">
        <v>56</v>
      </c>
      <c r="B147" s="4" t="s">
        <v>133</v>
      </c>
      <c r="C147" s="4">
        <v>0.35699999999999998</v>
      </c>
      <c r="D147" s="4">
        <v>5</v>
      </c>
      <c r="E147" s="4">
        <v>4</v>
      </c>
      <c r="F147" s="4">
        <v>15</v>
      </c>
      <c r="G147" s="5">
        <v>14</v>
      </c>
      <c r="H147" s="4">
        <v>0</v>
      </c>
      <c r="I147" s="5">
        <v>5</v>
      </c>
      <c r="J147" s="4">
        <v>0</v>
      </c>
      <c r="K147" s="4">
        <v>0</v>
      </c>
      <c r="L147" s="4">
        <v>0</v>
      </c>
      <c r="M147" s="4">
        <v>1</v>
      </c>
      <c r="N147" s="5">
        <v>1</v>
      </c>
      <c r="O147" s="4">
        <v>3</v>
      </c>
      <c r="P147" s="4">
        <v>0</v>
      </c>
      <c r="Q147" s="4">
        <v>0</v>
      </c>
      <c r="R147" s="4">
        <v>1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5</v>
      </c>
      <c r="AA147" s="4">
        <v>0.4</v>
      </c>
      <c r="AB147" s="4">
        <v>0.35699999999999998</v>
      </c>
      <c r="AC147" s="4">
        <v>0.75700000000000001</v>
      </c>
    </row>
    <row r="148" spans="1:35" x14ac:dyDescent="0.25">
      <c r="A148" s="4" t="s">
        <v>87</v>
      </c>
      <c r="B148" s="4" t="s">
        <v>133</v>
      </c>
      <c r="C148" s="4">
        <v>0.25900000000000001</v>
      </c>
      <c r="D148" s="4">
        <v>11</v>
      </c>
      <c r="E148" s="4">
        <v>11</v>
      </c>
      <c r="F148" s="4">
        <v>33</v>
      </c>
      <c r="G148" s="5">
        <v>27</v>
      </c>
      <c r="H148" s="4">
        <v>4</v>
      </c>
      <c r="I148" s="5">
        <v>7</v>
      </c>
      <c r="J148" s="4">
        <v>1</v>
      </c>
      <c r="K148" s="4">
        <v>0</v>
      </c>
      <c r="L148" s="4">
        <v>0</v>
      </c>
      <c r="M148" s="4">
        <v>2</v>
      </c>
      <c r="N148" s="5">
        <v>3</v>
      </c>
      <c r="O148" s="4">
        <v>8</v>
      </c>
      <c r="P148" s="4">
        <v>2</v>
      </c>
      <c r="Q148" s="4">
        <v>0</v>
      </c>
      <c r="R148" s="4">
        <v>2</v>
      </c>
      <c r="S148" s="4">
        <v>0</v>
      </c>
      <c r="T148" s="4">
        <v>0</v>
      </c>
      <c r="U148" s="4">
        <v>1</v>
      </c>
      <c r="V148" s="4">
        <v>0</v>
      </c>
      <c r="W148" s="4">
        <v>1</v>
      </c>
      <c r="X148" s="4">
        <v>0</v>
      </c>
      <c r="Y148" s="4">
        <v>0</v>
      </c>
      <c r="Z148" s="4">
        <v>8</v>
      </c>
      <c r="AA148" s="4">
        <v>0.36399999999999999</v>
      </c>
      <c r="AB148" s="4">
        <v>0.29599999999999999</v>
      </c>
      <c r="AC148" s="4">
        <v>0.66</v>
      </c>
    </row>
    <row r="149" spans="1:35" s="6" customFormat="1" x14ac:dyDescent="0.25">
      <c r="A149" s="15" t="s">
        <v>63</v>
      </c>
      <c r="B149" s="15" t="s">
        <v>134</v>
      </c>
      <c r="C149" s="15">
        <v>0.29199999999999998</v>
      </c>
      <c r="D149" s="15">
        <f t="shared" ref="D149:Z149" si="16">SUM(D147:D148)</f>
        <v>16</v>
      </c>
      <c r="E149" s="15">
        <f t="shared" si="16"/>
        <v>15</v>
      </c>
      <c r="F149" s="15">
        <f t="shared" si="16"/>
        <v>48</v>
      </c>
      <c r="G149" s="16">
        <f t="shared" si="16"/>
        <v>41</v>
      </c>
      <c r="H149" s="15">
        <f t="shared" si="16"/>
        <v>4</v>
      </c>
      <c r="I149" s="16">
        <f t="shared" si="16"/>
        <v>12</v>
      </c>
      <c r="J149" s="15">
        <f t="shared" si="16"/>
        <v>1</v>
      </c>
      <c r="K149" s="15">
        <f t="shared" si="16"/>
        <v>0</v>
      </c>
      <c r="L149" s="15">
        <f t="shared" si="16"/>
        <v>0</v>
      </c>
      <c r="M149" s="15">
        <f t="shared" si="16"/>
        <v>3</v>
      </c>
      <c r="N149" s="16">
        <f t="shared" si="16"/>
        <v>4</v>
      </c>
      <c r="O149" s="15">
        <f t="shared" si="16"/>
        <v>11</v>
      </c>
      <c r="P149" s="15">
        <f t="shared" si="16"/>
        <v>2</v>
      </c>
      <c r="Q149" s="15">
        <f t="shared" si="16"/>
        <v>0</v>
      </c>
      <c r="R149" s="15">
        <f t="shared" si="16"/>
        <v>3</v>
      </c>
      <c r="S149" s="15">
        <f t="shared" si="16"/>
        <v>0</v>
      </c>
      <c r="T149" s="15">
        <f t="shared" si="16"/>
        <v>0</v>
      </c>
      <c r="U149" s="15">
        <f t="shared" si="16"/>
        <v>1</v>
      </c>
      <c r="V149" s="15">
        <f t="shared" si="16"/>
        <v>0</v>
      </c>
      <c r="W149" s="15">
        <f t="shared" si="16"/>
        <v>1</v>
      </c>
      <c r="X149" s="15">
        <f t="shared" si="16"/>
        <v>0</v>
      </c>
      <c r="Y149" s="15">
        <f t="shared" si="16"/>
        <v>0</v>
      </c>
      <c r="Z149" s="15">
        <f t="shared" si="16"/>
        <v>13</v>
      </c>
      <c r="AA149" s="15">
        <v>0.375</v>
      </c>
      <c r="AB149" s="15">
        <v>0.317</v>
      </c>
      <c r="AC149" s="15">
        <f>SUM(AA149:AB149)</f>
        <v>0.69199999999999995</v>
      </c>
    </row>
    <row r="151" spans="1:35" x14ac:dyDescent="0.25">
      <c r="A151" s="4" t="s">
        <v>83</v>
      </c>
      <c r="B151" s="4" t="s">
        <v>135</v>
      </c>
      <c r="C151" s="4">
        <v>0.33300000000000002</v>
      </c>
      <c r="D151" s="4">
        <v>14</v>
      </c>
      <c r="E151" s="4">
        <v>14</v>
      </c>
      <c r="F151" s="4">
        <v>55</v>
      </c>
      <c r="G151" s="5">
        <v>42</v>
      </c>
      <c r="H151" s="4">
        <v>6</v>
      </c>
      <c r="I151" s="5">
        <v>14</v>
      </c>
      <c r="J151" s="4">
        <v>3</v>
      </c>
      <c r="K151" s="4">
        <v>1</v>
      </c>
      <c r="L151" s="4">
        <v>0</v>
      </c>
      <c r="M151" s="4">
        <v>11</v>
      </c>
      <c r="N151" s="5">
        <v>7</v>
      </c>
      <c r="O151" s="4">
        <v>15</v>
      </c>
      <c r="P151" s="4">
        <v>6</v>
      </c>
      <c r="Q151" s="4">
        <v>0</v>
      </c>
      <c r="R151" s="4">
        <v>8</v>
      </c>
      <c r="S151" s="4">
        <v>0</v>
      </c>
      <c r="T151" s="4">
        <v>0</v>
      </c>
      <c r="U151" s="4">
        <v>0</v>
      </c>
      <c r="V151" s="4">
        <v>0</v>
      </c>
      <c r="W151" s="4">
        <v>1</v>
      </c>
      <c r="X151" s="4">
        <v>0</v>
      </c>
      <c r="Y151" s="4">
        <v>0</v>
      </c>
      <c r="Z151" s="4">
        <v>19</v>
      </c>
      <c r="AA151" s="4">
        <v>0.49099999999999999</v>
      </c>
      <c r="AB151" s="4">
        <v>0.45200000000000001</v>
      </c>
      <c r="AC151" s="4">
        <v>0.94299999999999995</v>
      </c>
    </row>
    <row r="152" spans="1:35" x14ac:dyDescent="0.25">
      <c r="A152" s="4" t="s">
        <v>85</v>
      </c>
      <c r="B152" s="4" t="s">
        <v>135</v>
      </c>
      <c r="C152" s="4">
        <v>0</v>
      </c>
      <c r="D152" s="4">
        <v>1</v>
      </c>
      <c r="E152" s="4">
        <v>1</v>
      </c>
      <c r="F152" s="4">
        <v>3</v>
      </c>
      <c r="G152" s="5">
        <v>3</v>
      </c>
      <c r="H152" s="4">
        <v>0</v>
      </c>
      <c r="I152" s="5">
        <v>0</v>
      </c>
      <c r="J152" s="4">
        <v>0</v>
      </c>
      <c r="K152" s="4">
        <v>0</v>
      </c>
      <c r="L152" s="4">
        <v>0</v>
      </c>
      <c r="M152" s="4">
        <v>0</v>
      </c>
      <c r="N152" s="5">
        <v>0</v>
      </c>
      <c r="O152" s="4">
        <v>1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1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</row>
    <row r="153" spans="1:35" x14ac:dyDescent="0.25">
      <c r="A153" s="4" t="s">
        <v>87</v>
      </c>
      <c r="B153" s="4" t="s">
        <v>135</v>
      </c>
      <c r="C153" s="4">
        <v>0.222</v>
      </c>
      <c r="D153" s="4">
        <v>6</v>
      </c>
      <c r="E153" s="4">
        <v>6</v>
      </c>
      <c r="F153" s="4">
        <v>21</v>
      </c>
      <c r="G153" s="5">
        <v>18</v>
      </c>
      <c r="H153" s="4">
        <v>5</v>
      </c>
      <c r="I153" s="5">
        <v>4</v>
      </c>
      <c r="J153" s="4">
        <v>2</v>
      </c>
      <c r="K153" s="4">
        <v>0</v>
      </c>
      <c r="L153" s="4">
        <v>0</v>
      </c>
      <c r="M153" s="4">
        <v>4</v>
      </c>
      <c r="N153" s="5">
        <v>2</v>
      </c>
      <c r="O153" s="4">
        <v>5</v>
      </c>
      <c r="P153" s="4">
        <v>1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2</v>
      </c>
      <c r="Y153" s="4">
        <v>0</v>
      </c>
      <c r="Z153" s="4">
        <v>6</v>
      </c>
      <c r="AA153" s="4">
        <v>0.33300000000000002</v>
      </c>
      <c r="AB153" s="4">
        <v>0.33300000000000002</v>
      </c>
      <c r="AC153" s="4">
        <v>0.66700000000000004</v>
      </c>
    </row>
    <row r="154" spans="1:35" x14ac:dyDescent="0.25">
      <c r="A154" s="4"/>
      <c r="B154" s="24" t="s">
        <v>136</v>
      </c>
      <c r="C154" s="15">
        <v>0.28499999999999998</v>
      </c>
      <c r="D154" s="4">
        <f t="shared" ref="D154:Z154" si="17">SUM(D151:D153)</f>
        <v>21</v>
      </c>
      <c r="E154" s="4">
        <f t="shared" si="17"/>
        <v>21</v>
      </c>
      <c r="F154" s="4">
        <f t="shared" si="17"/>
        <v>79</v>
      </c>
      <c r="G154" s="5">
        <f t="shared" si="17"/>
        <v>63</v>
      </c>
      <c r="H154" s="4">
        <f t="shared" si="17"/>
        <v>11</v>
      </c>
      <c r="I154" s="5">
        <f t="shared" si="17"/>
        <v>18</v>
      </c>
      <c r="J154" s="4">
        <f t="shared" si="17"/>
        <v>5</v>
      </c>
      <c r="K154" s="4">
        <f t="shared" si="17"/>
        <v>1</v>
      </c>
      <c r="L154" s="4">
        <f t="shared" si="17"/>
        <v>0</v>
      </c>
      <c r="M154" s="4">
        <f t="shared" si="17"/>
        <v>15</v>
      </c>
      <c r="N154" s="5">
        <f t="shared" si="17"/>
        <v>9</v>
      </c>
      <c r="O154" s="4">
        <f t="shared" si="17"/>
        <v>21</v>
      </c>
      <c r="P154" s="4">
        <f t="shared" si="17"/>
        <v>7</v>
      </c>
      <c r="Q154" s="4">
        <f t="shared" si="17"/>
        <v>0</v>
      </c>
      <c r="R154" s="4">
        <f t="shared" si="17"/>
        <v>8</v>
      </c>
      <c r="S154" s="4">
        <f t="shared" si="17"/>
        <v>0</v>
      </c>
      <c r="T154" s="4">
        <f t="shared" si="17"/>
        <v>0</v>
      </c>
      <c r="U154" s="4">
        <f t="shared" si="17"/>
        <v>0</v>
      </c>
      <c r="V154" s="4">
        <f t="shared" si="17"/>
        <v>0</v>
      </c>
      <c r="W154" s="4">
        <f t="shared" si="17"/>
        <v>1</v>
      </c>
      <c r="X154" s="4">
        <f t="shared" si="17"/>
        <v>3</v>
      </c>
      <c r="Y154" s="4">
        <f t="shared" si="17"/>
        <v>0</v>
      </c>
      <c r="Z154" s="4">
        <f t="shared" si="17"/>
        <v>25</v>
      </c>
      <c r="AA154" s="15">
        <v>0.43</v>
      </c>
      <c r="AB154" s="15">
        <v>0.39700000000000002</v>
      </c>
      <c r="AC154" s="15">
        <f>SUM(AA154:AB154)</f>
        <v>0.82699999999999996</v>
      </c>
      <c r="AI154" s="27"/>
    </row>
    <row r="157" spans="1:35" x14ac:dyDescent="0.25">
      <c r="A157" s="4" t="s">
        <v>48</v>
      </c>
      <c r="B157" s="4" t="s">
        <v>137</v>
      </c>
      <c r="C157" s="4">
        <v>0.27600000000000002</v>
      </c>
      <c r="D157" s="4">
        <v>9</v>
      </c>
      <c r="E157" s="4">
        <v>9</v>
      </c>
      <c r="F157" s="4">
        <v>34</v>
      </c>
      <c r="G157" s="5">
        <v>29</v>
      </c>
      <c r="H157" s="4">
        <v>5</v>
      </c>
      <c r="I157" s="5">
        <v>8</v>
      </c>
      <c r="J157" s="4">
        <v>3</v>
      </c>
      <c r="K157" s="4">
        <v>0</v>
      </c>
      <c r="L157" s="4">
        <v>0</v>
      </c>
      <c r="M157" s="4">
        <v>2</v>
      </c>
      <c r="N157" s="5">
        <v>2</v>
      </c>
      <c r="O157" s="4">
        <v>7</v>
      </c>
      <c r="P157" s="4">
        <v>3</v>
      </c>
      <c r="Q157" s="4">
        <v>0</v>
      </c>
      <c r="R157" s="4">
        <v>3</v>
      </c>
      <c r="S157" s="4">
        <v>0</v>
      </c>
      <c r="T157" s="4">
        <v>0</v>
      </c>
      <c r="U157" s="4">
        <v>0</v>
      </c>
      <c r="V157" s="4">
        <v>0</v>
      </c>
      <c r="W157" s="4">
        <v>4</v>
      </c>
      <c r="X157" s="4">
        <v>1</v>
      </c>
      <c r="Y157" s="4">
        <v>0</v>
      </c>
      <c r="Z157" s="4">
        <v>11</v>
      </c>
      <c r="AA157" s="4">
        <v>0.38200000000000001</v>
      </c>
      <c r="AB157" s="4">
        <v>0.379</v>
      </c>
      <c r="AC157" s="4">
        <v>0.76200000000000001</v>
      </c>
    </row>
    <row r="158" spans="1:35" x14ac:dyDescent="0.25">
      <c r="A158" s="4" t="s">
        <v>49</v>
      </c>
      <c r="B158" s="4" t="s">
        <v>137</v>
      </c>
      <c r="C158" s="4">
        <v>0.435</v>
      </c>
      <c r="D158" s="4">
        <v>8</v>
      </c>
      <c r="E158" s="4">
        <v>8</v>
      </c>
      <c r="F158" s="4">
        <v>29</v>
      </c>
      <c r="G158" s="5">
        <v>23</v>
      </c>
      <c r="H158" s="4">
        <v>7</v>
      </c>
      <c r="I158" s="5">
        <v>10</v>
      </c>
      <c r="J158" s="4">
        <v>3</v>
      </c>
      <c r="K158" s="4">
        <v>0</v>
      </c>
      <c r="L158" s="4">
        <v>0</v>
      </c>
      <c r="M158" s="4">
        <v>7</v>
      </c>
      <c r="N158" s="5">
        <v>5</v>
      </c>
      <c r="O158" s="4">
        <v>6</v>
      </c>
      <c r="P158" s="4">
        <v>1</v>
      </c>
      <c r="Q158" s="4">
        <v>0</v>
      </c>
      <c r="R158" s="4">
        <v>2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2</v>
      </c>
      <c r="Y158" s="4">
        <v>0</v>
      </c>
      <c r="Z158" s="4">
        <v>13</v>
      </c>
      <c r="AA158" s="4">
        <v>0.55200000000000005</v>
      </c>
      <c r="AB158" s="4">
        <v>0.56499999999999995</v>
      </c>
      <c r="AC158" s="4">
        <v>1.117</v>
      </c>
    </row>
    <row r="159" spans="1:35" x14ac:dyDescent="0.25">
      <c r="A159" s="4" t="s">
        <v>80</v>
      </c>
      <c r="B159" s="4" t="s">
        <v>137</v>
      </c>
      <c r="C159" s="4">
        <v>0.33300000000000002</v>
      </c>
      <c r="D159" s="4">
        <v>1</v>
      </c>
      <c r="E159" s="4">
        <v>1</v>
      </c>
      <c r="F159" s="4">
        <v>4</v>
      </c>
      <c r="G159" s="5">
        <v>3</v>
      </c>
      <c r="H159" s="4">
        <v>1</v>
      </c>
      <c r="I159" s="5">
        <v>1</v>
      </c>
      <c r="J159" s="4">
        <v>0</v>
      </c>
      <c r="K159" s="4">
        <v>0</v>
      </c>
      <c r="L159" s="4">
        <v>0</v>
      </c>
      <c r="M159" s="4">
        <v>1</v>
      </c>
      <c r="N159" s="5">
        <v>1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2</v>
      </c>
      <c r="Y159" s="4">
        <v>0</v>
      </c>
      <c r="Z159" s="4">
        <v>1</v>
      </c>
      <c r="AA159" s="4">
        <v>0.5</v>
      </c>
      <c r="AB159" s="4">
        <v>0.33300000000000002</v>
      </c>
      <c r="AC159" s="4">
        <v>0.83299999999999996</v>
      </c>
    </row>
    <row r="160" spans="1:35" x14ac:dyDescent="0.25">
      <c r="A160" s="4" t="s">
        <v>51</v>
      </c>
      <c r="B160" s="4" t="s">
        <v>137</v>
      </c>
      <c r="C160" s="4">
        <v>0</v>
      </c>
      <c r="D160" s="4">
        <v>1</v>
      </c>
      <c r="E160" s="4">
        <v>1</v>
      </c>
      <c r="F160" s="4">
        <v>2</v>
      </c>
      <c r="G160" s="5">
        <v>2</v>
      </c>
      <c r="H160" s="4">
        <v>0</v>
      </c>
      <c r="I160" s="5">
        <v>0</v>
      </c>
      <c r="J160" s="4">
        <v>0</v>
      </c>
      <c r="K160" s="4">
        <v>0</v>
      </c>
      <c r="L160" s="4">
        <v>0</v>
      </c>
      <c r="M160" s="4">
        <v>0</v>
      </c>
      <c r="N160" s="5">
        <v>0</v>
      </c>
      <c r="O160" s="4">
        <v>1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</row>
    <row r="161" spans="1:63" x14ac:dyDescent="0.25">
      <c r="A161" s="4" t="s">
        <v>65</v>
      </c>
      <c r="B161" s="4" t="s">
        <v>137</v>
      </c>
      <c r="C161" s="4">
        <v>0</v>
      </c>
      <c r="D161" s="4">
        <v>1</v>
      </c>
      <c r="E161" s="4">
        <v>1</v>
      </c>
      <c r="F161" s="4">
        <v>3</v>
      </c>
      <c r="G161" s="5">
        <v>2</v>
      </c>
      <c r="H161" s="4">
        <v>0</v>
      </c>
      <c r="I161" s="5">
        <v>0</v>
      </c>
      <c r="J161" s="4">
        <v>0</v>
      </c>
      <c r="K161" s="4">
        <v>0</v>
      </c>
      <c r="L161" s="4">
        <v>0</v>
      </c>
      <c r="M161" s="4">
        <v>0</v>
      </c>
      <c r="N161" s="5">
        <v>1</v>
      </c>
      <c r="O161" s="4">
        <v>2</v>
      </c>
      <c r="P161" s="4">
        <v>0</v>
      </c>
      <c r="Q161" s="4">
        <v>0</v>
      </c>
      <c r="R161" s="4">
        <v>1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0.33300000000000002</v>
      </c>
      <c r="AB161" s="4">
        <v>0</v>
      </c>
      <c r="AC161" s="4">
        <v>0.33300000000000002</v>
      </c>
    </row>
    <row r="162" spans="1:63" x14ac:dyDescent="0.25">
      <c r="A162" s="4" t="s">
        <v>54</v>
      </c>
      <c r="B162" s="4" t="s">
        <v>137</v>
      </c>
      <c r="C162" s="4">
        <v>0.26300000000000001</v>
      </c>
      <c r="D162" s="4">
        <v>6</v>
      </c>
      <c r="E162" s="4">
        <v>6</v>
      </c>
      <c r="F162" s="4">
        <v>21</v>
      </c>
      <c r="G162" s="5">
        <v>19</v>
      </c>
      <c r="H162" s="4">
        <v>1</v>
      </c>
      <c r="I162" s="5">
        <v>5</v>
      </c>
      <c r="J162" s="4">
        <v>2</v>
      </c>
      <c r="K162" s="4">
        <v>0</v>
      </c>
      <c r="L162" s="4">
        <v>0</v>
      </c>
      <c r="M162" s="4">
        <v>6</v>
      </c>
      <c r="N162" s="5">
        <v>2</v>
      </c>
      <c r="O162" s="4">
        <v>5</v>
      </c>
      <c r="P162" s="4">
        <v>0</v>
      </c>
      <c r="Q162" s="4">
        <v>0</v>
      </c>
      <c r="R162" s="4">
        <v>2</v>
      </c>
      <c r="S162" s="4">
        <v>0</v>
      </c>
      <c r="T162" s="4">
        <v>0</v>
      </c>
      <c r="U162" s="4">
        <v>0</v>
      </c>
      <c r="V162" s="4">
        <v>0</v>
      </c>
      <c r="W162" s="4">
        <v>2</v>
      </c>
      <c r="X162" s="4">
        <v>0</v>
      </c>
      <c r="Y162" s="4">
        <v>0</v>
      </c>
      <c r="Z162" s="4">
        <v>7</v>
      </c>
      <c r="AA162" s="4">
        <v>0.33300000000000002</v>
      </c>
      <c r="AB162" s="4">
        <v>0.36799999999999999</v>
      </c>
      <c r="AC162" s="4">
        <v>0.70199999999999996</v>
      </c>
    </row>
    <row r="163" spans="1:63" x14ac:dyDescent="0.25">
      <c r="A163" s="4" t="s">
        <v>85</v>
      </c>
      <c r="B163" s="4" t="s">
        <v>137</v>
      </c>
      <c r="C163" s="4">
        <v>0.5</v>
      </c>
      <c r="D163" s="4">
        <v>1</v>
      </c>
      <c r="E163" s="4">
        <v>1</v>
      </c>
      <c r="F163" s="4">
        <v>4</v>
      </c>
      <c r="G163" s="5">
        <v>4</v>
      </c>
      <c r="H163" s="4">
        <v>1</v>
      </c>
      <c r="I163" s="5">
        <v>2</v>
      </c>
      <c r="J163" s="4">
        <v>1</v>
      </c>
      <c r="K163" s="4">
        <v>0</v>
      </c>
      <c r="L163" s="4">
        <v>0</v>
      </c>
      <c r="M163" s="4">
        <v>0</v>
      </c>
      <c r="N163" s="5">
        <v>0</v>
      </c>
      <c r="O163" s="4">
        <v>0</v>
      </c>
      <c r="P163" s="4">
        <v>0</v>
      </c>
      <c r="Q163" s="4">
        <v>0</v>
      </c>
      <c r="R163" s="4">
        <v>1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3</v>
      </c>
      <c r="AA163" s="4">
        <v>0.5</v>
      </c>
      <c r="AB163" s="4">
        <v>0.75</v>
      </c>
      <c r="AC163" s="4">
        <v>1.25</v>
      </c>
    </row>
    <row r="164" spans="1:63" x14ac:dyDescent="0.25">
      <c r="A164" s="4" t="s">
        <v>87</v>
      </c>
      <c r="B164" s="4" t="s">
        <v>137</v>
      </c>
      <c r="C164" s="4">
        <v>0</v>
      </c>
      <c r="D164" s="4">
        <v>4</v>
      </c>
      <c r="E164" s="4">
        <v>4</v>
      </c>
      <c r="F164" s="4">
        <v>13</v>
      </c>
      <c r="G164" s="5">
        <v>11</v>
      </c>
      <c r="H164" s="4">
        <v>1</v>
      </c>
      <c r="I164" s="5">
        <v>0</v>
      </c>
      <c r="J164" s="4">
        <v>0</v>
      </c>
      <c r="K164" s="4">
        <v>0</v>
      </c>
      <c r="L164" s="4">
        <v>0</v>
      </c>
      <c r="M164" s="4">
        <v>1</v>
      </c>
      <c r="N164" s="5">
        <v>1</v>
      </c>
      <c r="O164" s="4">
        <v>3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1</v>
      </c>
      <c r="V164" s="4">
        <v>0</v>
      </c>
      <c r="W164" s="4">
        <v>1</v>
      </c>
      <c r="X164" s="4">
        <v>2</v>
      </c>
      <c r="Y164" s="4">
        <v>0</v>
      </c>
      <c r="Z164" s="4">
        <v>0</v>
      </c>
      <c r="AA164" s="4">
        <v>7.6999999999999999E-2</v>
      </c>
      <c r="AB164" s="4">
        <v>0</v>
      </c>
      <c r="AC164" s="4">
        <v>7.6999999999999999E-2</v>
      </c>
    </row>
    <row r="165" spans="1:63" x14ac:dyDescent="0.25">
      <c r="A165" s="4" t="s">
        <v>60</v>
      </c>
      <c r="B165" s="4" t="s">
        <v>137</v>
      </c>
      <c r="C165" s="39">
        <v>0.66700000000000004</v>
      </c>
      <c r="D165" s="23">
        <v>1</v>
      </c>
      <c r="E165" s="23">
        <v>1</v>
      </c>
      <c r="F165" s="23">
        <v>4</v>
      </c>
      <c r="G165" s="40">
        <v>3</v>
      </c>
      <c r="H165" s="39">
        <v>2</v>
      </c>
      <c r="I165" s="40">
        <v>2</v>
      </c>
      <c r="J165" s="23">
        <v>0</v>
      </c>
      <c r="K165" s="39">
        <v>0</v>
      </c>
      <c r="L165" s="23">
        <v>0</v>
      </c>
      <c r="M165" s="39">
        <v>1</v>
      </c>
      <c r="N165" s="25">
        <v>1</v>
      </c>
      <c r="O165" s="39">
        <v>0</v>
      </c>
      <c r="P165" s="39">
        <v>0</v>
      </c>
      <c r="Q165" s="39">
        <v>0</v>
      </c>
      <c r="R165" s="39">
        <v>1</v>
      </c>
      <c r="S165" s="39">
        <v>0</v>
      </c>
      <c r="T165" s="39">
        <v>0</v>
      </c>
      <c r="U165" s="39">
        <v>0</v>
      </c>
      <c r="V165" s="39">
        <v>0</v>
      </c>
      <c r="W165" s="33">
        <v>0</v>
      </c>
      <c r="X165" s="33">
        <v>0</v>
      </c>
      <c r="Y165" s="33">
        <v>0</v>
      </c>
      <c r="Z165" s="4">
        <v>2</v>
      </c>
      <c r="AA165" s="4">
        <v>0.75</v>
      </c>
      <c r="AB165" s="4">
        <v>0.66700000000000004</v>
      </c>
      <c r="AC165" s="4">
        <v>1.417</v>
      </c>
    </row>
    <row r="166" spans="1:63" x14ac:dyDescent="0.25">
      <c r="A166" s="4"/>
      <c r="B166" s="24" t="s">
        <v>138</v>
      </c>
      <c r="C166" s="24">
        <v>0.29099999999999998</v>
      </c>
      <c r="D166" s="33">
        <f t="shared" ref="D166:Z166" si="18">SUM(D157:D165)</f>
        <v>32</v>
      </c>
      <c r="E166" s="33">
        <f t="shared" si="18"/>
        <v>32</v>
      </c>
      <c r="F166" s="33">
        <f t="shared" si="18"/>
        <v>114</v>
      </c>
      <c r="G166" s="34">
        <f t="shared" si="18"/>
        <v>96</v>
      </c>
      <c r="H166" s="33">
        <f t="shared" si="18"/>
        <v>18</v>
      </c>
      <c r="I166" s="34">
        <f t="shared" si="18"/>
        <v>28</v>
      </c>
      <c r="J166" s="33">
        <f t="shared" si="18"/>
        <v>9</v>
      </c>
      <c r="K166" s="33">
        <f t="shared" si="18"/>
        <v>0</v>
      </c>
      <c r="L166" s="33">
        <f t="shared" si="18"/>
        <v>0</v>
      </c>
      <c r="M166" s="33">
        <f t="shared" si="18"/>
        <v>18</v>
      </c>
      <c r="N166" s="34">
        <f t="shared" si="18"/>
        <v>13</v>
      </c>
      <c r="O166" s="33">
        <f t="shared" si="18"/>
        <v>24</v>
      </c>
      <c r="P166" s="33">
        <f t="shared" si="18"/>
        <v>4</v>
      </c>
      <c r="Q166" s="33">
        <f t="shared" si="18"/>
        <v>0</v>
      </c>
      <c r="R166" s="33">
        <f t="shared" si="18"/>
        <v>10</v>
      </c>
      <c r="S166" s="33">
        <f t="shared" si="18"/>
        <v>0</v>
      </c>
      <c r="T166" s="33">
        <f t="shared" si="18"/>
        <v>0</v>
      </c>
      <c r="U166" s="33">
        <f t="shared" si="18"/>
        <v>1</v>
      </c>
      <c r="V166" s="33">
        <f t="shared" si="18"/>
        <v>0</v>
      </c>
      <c r="W166" s="33">
        <f t="shared" si="18"/>
        <v>7</v>
      </c>
      <c r="X166" s="33">
        <f t="shared" si="18"/>
        <v>7</v>
      </c>
      <c r="Y166" s="33">
        <f t="shared" si="18"/>
        <v>0</v>
      </c>
      <c r="Z166" s="33">
        <f t="shared" si="18"/>
        <v>37</v>
      </c>
      <c r="AA166" s="24">
        <v>0.39400000000000002</v>
      </c>
      <c r="AB166" s="24">
        <v>0.38500000000000001</v>
      </c>
      <c r="AC166" s="24">
        <f>SUM(AA166:AB166)</f>
        <v>0.77900000000000003</v>
      </c>
    </row>
    <row r="169" spans="1:63" x14ac:dyDescent="0.25">
      <c r="A169" s="4" t="s">
        <v>51</v>
      </c>
      <c r="B169" s="4" t="s">
        <v>139</v>
      </c>
      <c r="C169" s="4">
        <v>0.25</v>
      </c>
      <c r="D169" s="4">
        <v>7</v>
      </c>
      <c r="E169" s="4">
        <v>7</v>
      </c>
      <c r="F169" s="4">
        <v>27</v>
      </c>
      <c r="G169" s="5">
        <v>24</v>
      </c>
      <c r="H169" s="4">
        <v>3</v>
      </c>
      <c r="I169" s="5">
        <v>6</v>
      </c>
      <c r="J169" s="4">
        <v>0</v>
      </c>
      <c r="K169" s="4">
        <v>0</v>
      </c>
      <c r="L169" s="4">
        <v>0</v>
      </c>
      <c r="M169" s="4">
        <v>2</v>
      </c>
      <c r="N169" s="5">
        <v>2</v>
      </c>
      <c r="O169" s="4">
        <v>9</v>
      </c>
      <c r="P169" s="4">
        <v>1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6</v>
      </c>
      <c r="AA169" s="4">
        <v>0.33300000000000002</v>
      </c>
      <c r="AB169" s="4">
        <v>0.25</v>
      </c>
      <c r="AC169" s="4">
        <v>0.58299999999999996</v>
      </c>
      <c r="AD169" s="4"/>
    </row>
    <row r="170" spans="1:63" x14ac:dyDescent="0.25">
      <c r="A170" s="4" t="s">
        <v>53</v>
      </c>
      <c r="B170" s="4" t="s">
        <v>139</v>
      </c>
      <c r="C170" s="4">
        <v>0.4</v>
      </c>
      <c r="D170" s="4">
        <v>7</v>
      </c>
      <c r="E170" s="4">
        <v>7</v>
      </c>
      <c r="F170" s="4">
        <v>27</v>
      </c>
      <c r="G170" s="5">
        <v>25</v>
      </c>
      <c r="H170" s="4">
        <v>5</v>
      </c>
      <c r="I170" s="5">
        <v>10</v>
      </c>
      <c r="J170" s="4">
        <v>1</v>
      </c>
      <c r="K170" s="4">
        <v>0</v>
      </c>
      <c r="L170" s="4">
        <v>0</v>
      </c>
      <c r="M170" s="4">
        <v>4</v>
      </c>
      <c r="N170" s="5">
        <v>1</v>
      </c>
      <c r="O170" s="4">
        <v>8</v>
      </c>
      <c r="P170" s="4">
        <v>1</v>
      </c>
      <c r="Q170" s="4">
        <v>0</v>
      </c>
      <c r="R170" s="4">
        <v>1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11</v>
      </c>
      <c r="AA170" s="4">
        <v>0.44400000000000001</v>
      </c>
      <c r="AB170" s="4">
        <v>0.44</v>
      </c>
      <c r="AC170" s="4">
        <v>0.88400000000000001</v>
      </c>
      <c r="AD170" s="4"/>
      <c r="AG170" s="6"/>
      <c r="AH170" s="6"/>
    </row>
    <row r="171" spans="1:63" x14ac:dyDescent="0.25">
      <c r="A171" s="4" t="s">
        <v>54</v>
      </c>
      <c r="B171" s="4" t="s">
        <v>140</v>
      </c>
      <c r="C171" s="4">
        <v>0.25</v>
      </c>
      <c r="D171" s="4">
        <v>9</v>
      </c>
      <c r="E171" s="4">
        <v>9</v>
      </c>
      <c r="F171" s="4">
        <v>32</v>
      </c>
      <c r="G171" s="5">
        <v>28</v>
      </c>
      <c r="H171" s="4">
        <v>1</v>
      </c>
      <c r="I171" s="5">
        <v>7</v>
      </c>
      <c r="J171" s="4">
        <v>1</v>
      </c>
      <c r="K171" s="4">
        <v>0</v>
      </c>
      <c r="L171" s="4">
        <v>0</v>
      </c>
      <c r="M171" s="4">
        <v>5</v>
      </c>
      <c r="N171" s="5">
        <v>0</v>
      </c>
      <c r="O171" s="4">
        <v>12</v>
      </c>
      <c r="P171" s="4">
        <v>2</v>
      </c>
      <c r="Q171" s="4">
        <v>0</v>
      </c>
      <c r="R171" s="4">
        <v>1</v>
      </c>
      <c r="S171" s="4">
        <v>0</v>
      </c>
      <c r="T171" s="4">
        <v>0</v>
      </c>
      <c r="U171" s="4">
        <v>2</v>
      </c>
      <c r="V171" s="4">
        <v>0</v>
      </c>
      <c r="W171" s="4">
        <v>2</v>
      </c>
      <c r="X171" s="4">
        <v>1</v>
      </c>
      <c r="Y171" s="4">
        <v>0</v>
      </c>
      <c r="Z171" s="4">
        <v>8</v>
      </c>
      <c r="AA171" s="4">
        <v>0.28100000000000003</v>
      </c>
      <c r="AB171" s="4">
        <v>0.28599999999999998</v>
      </c>
      <c r="AC171" s="4">
        <v>0.56699999999999995</v>
      </c>
      <c r="AD171" s="4"/>
    </row>
    <row r="172" spans="1:63" x14ac:dyDescent="0.25">
      <c r="A172" s="4" t="s">
        <v>87</v>
      </c>
      <c r="B172" s="4" t="s">
        <v>139</v>
      </c>
      <c r="C172" s="4">
        <v>0.25</v>
      </c>
      <c r="D172" s="4">
        <v>2</v>
      </c>
      <c r="E172" s="4">
        <v>2</v>
      </c>
      <c r="F172" s="4">
        <v>9</v>
      </c>
      <c r="G172" s="5">
        <v>8</v>
      </c>
      <c r="H172" s="4">
        <v>1</v>
      </c>
      <c r="I172" s="5">
        <v>2</v>
      </c>
      <c r="J172" s="4">
        <v>0</v>
      </c>
      <c r="K172" s="4">
        <v>0</v>
      </c>
      <c r="L172" s="4">
        <v>0</v>
      </c>
      <c r="M172" s="4">
        <v>3</v>
      </c>
      <c r="N172" s="5">
        <v>0</v>
      </c>
      <c r="O172" s="4">
        <v>2</v>
      </c>
      <c r="P172" s="4">
        <v>1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1</v>
      </c>
      <c r="X172" s="4">
        <v>0</v>
      </c>
      <c r="Y172" s="4">
        <v>0</v>
      </c>
      <c r="Z172" s="4">
        <v>2</v>
      </c>
      <c r="AA172" s="4">
        <v>0.33300000000000002</v>
      </c>
      <c r="AB172" s="4">
        <v>0.25</v>
      </c>
      <c r="AC172" s="4">
        <v>0.58299999999999996</v>
      </c>
      <c r="AD172" s="4"/>
    </row>
    <row r="173" spans="1:63" x14ac:dyDescent="0.25">
      <c r="A173" s="4"/>
      <c r="B173" s="4"/>
      <c r="C173" s="4"/>
      <c r="D173" s="4"/>
      <c r="E173" s="4"/>
      <c r="F173" s="4"/>
      <c r="G173" s="5"/>
      <c r="H173" s="4"/>
      <c r="I173" s="5"/>
      <c r="J173" s="4"/>
      <c r="K173" s="4"/>
      <c r="L173" s="4"/>
      <c r="M173" s="4"/>
      <c r="N173" s="5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63" x14ac:dyDescent="0.25">
      <c r="A174" s="15" t="s">
        <v>63</v>
      </c>
      <c r="B174" s="24" t="s">
        <v>141</v>
      </c>
      <c r="C174" s="15">
        <v>0.29399999999999998</v>
      </c>
      <c r="D174" s="4">
        <f t="shared" ref="D174:Z174" si="19">SUM(D169:D172)</f>
        <v>25</v>
      </c>
      <c r="E174" s="4">
        <f t="shared" si="19"/>
        <v>25</v>
      </c>
      <c r="F174" s="4">
        <f t="shared" si="19"/>
        <v>95</v>
      </c>
      <c r="G174" s="5">
        <f t="shared" si="19"/>
        <v>85</v>
      </c>
      <c r="H174" s="4">
        <f t="shared" si="19"/>
        <v>10</v>
      </c>
      <c r="I174" s="5">
        <f t="shared" si="19"/>
        <v>25</v>
      </c>
      <c r="J174" s="4">
        <f t="shared" si="19"/>
        <v>2</v>
      </c>
      <c r="K174" s="4">
        <f t="shared" si="19"/>
        <v>0</v>
      </c>
      <c r="L174" s="4">
        <f t="shared" si="19"/>
        <v>0</v>
      </c>
      <c r="M174" s="4">
        <f t="shared" si="19"/>
        <v>14</v>
      </c>
      <c r="N174" s="5">
        <f t="shared" si="19"/>
        <v>3</v>
      </c>
      <c r="O174" s="4">
        <f t="shared" si="19"/>
        <v>31</v>
      </c>
      <c r="P174" s="4">
        <f t="shared" si="19"/>
        <v>5</v>
      </c>
      <c r="Q174" s="4">
        <f t="shared" si="19"/>
        <v>0</v>
      </c>
      <c r="R174" s="4">
        <f t="shared" si="19"/>
        <v>2</v>
      </c>
      <c r="S174" s="4">
        <f t="shared" si="19"/>
        <v>0</v>
      </c>
      <c r="T174" s="4">
        <f t="shared" si="19"/>
        <v>0</v>
      </c>
      <c r="U174" s="4">
        <f t="shared" si="19"/>
        <v>2</v>
      </c>
      <c r="V174" s="4">
        <f t="shared" si="19"/>
        <v>0</v>
      </c>
      <c r="W174" s="4">
        <f t="shared" si="19"/>
        <v>3</v>
      </c>
      <c r="X174" s="4">
        <f t="shared" si="19"/>
        <v>1</v>
      </c>
      <c r="Y174" s="4">
        <f t="shared" si="19"/>
        <v>0</v>
      </c>
      <c r="Z174" s="4">
        <f t="shared" si="19"/>
        <v>27</v>
      </c>
      <c r="AA174" s="24">
        <v>0.34799999999999998</v>
      </c>
      <c r="AB174" s="24">
        <v>0.377</v>
      </c>
      <c r="AC174" s="24">
        <f>SUM(AA174:AB174)</f>
        <v>0.72499999999999998</v>
      </c>
      <c r="AD174" s="4"/>
    </row>
    <row r="175" spans="1:63" x14ac:dyDescent="0.25">
      <c r="AJ175" t="s">
        <v>142</v>
      </c>
      <c r="AK175">
        <v>0.5</v>
      </c>
      <c r="AL175">
        <v>11</v>
      </c>
      <c r="AM175">
        <v>11</v>
      </c>
      <c r="AN175">
        <v>40</v>
      </c>
      <c r="AO175">
        <v>40</v>
      </c>
      <c r="AP175">
        <v>4</v>
      </c>
      <c r="AQ175">
        <v>20</v>
      </c>
      <c r="AR175">
        <v>3</v>
      </c>
      <c r="AS175">
        <v>0</v>
      </c>
      <c r="AT175">
        <v>0</v>
      </c>
      <c r="AU175">
        <v>7</v>
      </c>
      <c r="AV175">
        <v>0</v>
      </c>
      <c r="AW175">
        <v>2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1</v>
      </c>
      <c r="BF175">
        <v>1</v>
      </c>
      <c r="BG175">
        <v>0</v>
      </c>
      <c r="BH175">
        <v>23</v>
      </c>
      <c r="BI175">
        <v>0.5</v>
      </c>
      <c r="BJ175">
        <v>0.57499999999999996</v>
      </c>
      <c r="BK175">
        <v>1.075</v>
      </c>
    </row>
    <row r="176" spans="1:63" x14ac:dyDescent="0.25">
      <c r="AJ176" t="s">
        <v>143</v>
      </c>
      <c r="AK176">
        <v>0.14299999999999999</v>
      </c>
      <c r="AL176">
        <v>5</v>
      </c>
      <c r="AM176">
        <v>5</v>
      </c>
      <c r="AN176">
        <v>8</v>
      </c>
      <c r="AO176">
        <v>7</v>
      </c>
      <c r="AP176">
        <v>1</v>
      </c>
      <c r="AQ176">
        <v>1</v>
      </c>
      <c r="AR176">
        <v>0</v>
      </c>
      <c r="AS176">
        <v>0</v>
      </c>
      <c r="AT176">
        <v>0</v>
      </c>
      <c r="AU176">
        <v>0</v>
      </c>
      <c r="AV176">
        <v>1</v>
      </c>
      <c r="AW176">
        <v>5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1</v>
      </c>
      <c r="BI176">
        <v>0.25</v>
      </c>
      <c r="BJ176">
        <v>0.14299999999999999</v>
      </c>
      <c r="BK176">
        <v>0.39300000000000002</v>
      </c>
    </row>
    <row r="177" spans="1:63" x14ac:dyDescent="0.25">
      <c r="A177" s="4" t="s">
        <v>87</v>
      </c>
      <c r="B177" s="4" t="s">
        <v>144</v>
      </c>
      <c r="C177" s="4">
        <v>0.158</v>
      </c>
      <c r="D177" s="4">
        <v>5</v>
      </c>
      <c r="E177" s="4">
        <v>5</v>
      </c>
      <c r="F177" s="4">
        <v>20</v>
      </c>
      <c r="G177" s="5">
        <v>19</v>
      </c>
      <c r="H177" s="4">
        <v>2</v>
      </c>
      <c r="I177" s="5">
        <v>3</v>
      </c>
      <c r="J177" s="4">
        <v>1</v>
      </c>
      <c r="K177" s="4">
        <v>0</v>
      </c>
      <c r="L177" s="4">
        <v>0</v>
      </c>
      <c r="M177" s="4">
        <v>2</v>
      </c>
      <c r="N177" s="5">
        <v>0</v>
      </c>
      <c r="O177" s="4">
        <v>2</v>
      </c>
      <c r="P177" s="4">
        <v>1</v>
      </c>
      <c r="Q177" s="4">
        <v>0</v>
      </c>
      <c r="R177" s="4">
        <v>2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1</v>
      </c>
      <c r="Y177" s="4">
        <v>0</v>
      </c>
      <c r="Z177" s="4">
        <v>4</v>
      </c>
      <c r="AA177" s="4">
        <v>0.2</v>
      </c>
      <c r="AB177" s="4">
        <v>0.21099999999999999</v>
      </c>
      <c r="AC177" s="4">
        <v>0.41099999999999998</v>
      </c>
    </row>
    <row r="178" spans="1:63" x14ac:dyDescent="0.25">
      <c r="A178" s="4" t="s">
        <v>60</v>
      </c>
      <c r="B178" s="4" t="s">
        <v>145</v>
      </c>
      <c r="C178" s="4">
        <v>0.29199999999999998</v>
      </c>
      <c r="D178" s="4">
        <v>6</v>
      </c>
      <c r="E178" s="4">
        <v>6</v>
      </c>
      <c r="F178" s="4">
        <v>26</v>
      </c>
      <c r="G178" s="5">
        <v>24</v>
      </c>
      <c r="H178" s="4">
        <v>6</v>
      </c>
      <c r="I178" s="5">
        <v>7</v>
      </c>
      <c r="J178" s="4">
        <v>2</v>
      </c>
      <c r="K178" s="4">
        <v>0</v>
      </c>
      <c r="L178" s="4">
        <v>1</v>
      </c>
      <c r="M178" s="4">
        <v>4</v>
      </c>
      <c r="N178" s="5">
        <v>1</v>
      </c>
      <c r="O178" s="4">
        <v>4</v>
      </c>
      <c r="P178" s="4">
        <v>1</v>
      </c>
      <c r="Q178" s="4">
        <v>0</v>
      </c>
      <c r="R178" s="4">
        <v>1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12</v>
      </c>
      <c r="AA178" s="4">
        <v>0.34599999999999997</v>
      </c>
      <c r="AB178" s="4">
        <v>0.5</v>
      </c>
      <c r="AC178" s="4">
        <v>0.84599999999999997</v>
      </c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</row>
    <row r="179" spans="1:63" x14ac:dyDescent="0.25">
      <c r="A179" s="4" t="s">
        <v>63</v>
      </c>
      <c r="B179" s="15" t="s">
        <v>146</v>
      </c>
      <c r="C179" s="15">
        <v>0.23200000000000001</v>
      </c>
      <c r="D179" s="4">
        <f t="shared" ref="D179:Z179" si="20">SUM(D177:D178)</f>
        <v>11</v>
      </c>
      <c r="E179" s="4">
        <f t="shared" si="20"/>
        <v>11</v>
      </c>
      <c r="F179" s="4">
        <f t="shared" si="20"/>
        <v>46</v>
      </c>
      <c r="G179" s="5">
        <f t="shared" si="20"/>
        <v>43</v>
      </c>
      <c r="H179" s="4">
        <f t="shared" si="20"/>
        <v>8</v>
      </c>
      <c r="I179" s="5">
        <f t="shared" si="20"/>
        <v>10</v>
      </c>
      <c r="J179" s="4">
        <f t="shared" si="20"/>
        <v>3</v>
      </c>
      <c r="K179" s="4">
        <f t="shared" si="20"/>
        <v>0</v>
      </c>
      <c r="L179" s="4">
        <f t="shared" si="20"/>
        <v>1</v>
      </c>
      <c r="M179" s="4">
        <f t="shared" si="20"/>
        <v>6</v>
      </c>
      <c r="N179" s="5">
        <f t="shared" si="20"/>
        <v>1</v>
      </c>
      <c r="O179" s="4">
        <f t="shared" si="20"/>
        <v>6</v>
      </c>
      <c r="P179" s="4">
        <f t="shared" si="20"/>
        <v>2</v>
      </c>
      <c r="Q179" s="4">
        <f t="shared" si="20"/>
        <v>0</v>
      </c>
      <c r="R179" s="4">
        <f t="shared" si="20"/>
        <v>3</v>
      </c>
      <c r="S179" s="4">
        <f t="shared" si="20"/>
        <v>0</v>
      </c>
      <c r="T179" s="4">
        <f t="shared" si="20"/>
        <v>0</v>
      </c>
      <c r="U179" s="4">
        <f t="shared" si="20"/>
        <v>0</v>
      </c>
      <c r="V179" s="4">
        <f t="shared" si="20"/>
        <v>0</v>
      </c>
      <c r="W179" s="4">
        <f t="shared" si="20"/>
        <v>0</v>
      </c>
      <c r="X179" s="4">
        <f t="shared" si="20"/>
        <v>1</v>
      </c>
      <c r="Y179" s="4">
        <f t="shared" si="20"/>
        <v>0</v>
      </c>
      <c r="Z179" s="4">
        <f t="shared" si="20"/>
        <v>16</v>
      </c>
      <c r="AA179" s="15">
        <v>0.28199999999999997</v>
      </c>
      <c r="AB179" s="15">
        <v>0.372</v>
      </c>
      <c r="AC179" s="15">
        <f>SUM(AA179:AB179)</f>
        <v>0.65399999999999991</v>
      </c>
    </row>
    <row r="180" spans="1:63" x14ac:dyDescent="0.25">
      <c r="AG180" s="31"/>
      <c r="AH180" s="17"/>
      <c r="AI180" s="17"/>
    </row>
    <row r="182" spans="1:63" x14ac:dyDescent="0.25">
      <c r="A182" s="4" t="s">
        <v>72</v>
      </c>
      <c r="B182" s="4" t="s">
        <v>147</v>
      </c>
      <c r="C182" s="4">
        <v>0.222</v>
      </c>
      <c r="D182" s="4">
        <v>4</v>
      </c>
      <c r="E182" s="4">
        <v>4</v>
      </c>
      <c r="F182" s="4">
        <v>13</v>
      </c>
      <c r="G182" s="5">
        <v>9</v>
      </c>
      <c r="H182" s="4">
        <v>1</v>
      </c>
      <c r="I182" s="5">
        <v>2</v>
      </c>
      <c r="J182" s="4">
        <v>1</v>
      </c>
      <c r="K182" s="4">
        <v>0</v>
      </c>
      <c r="L182" s="4">
        <v>0</v>
      </c>
      <c r="M182" s="4">
        <v>1</v>
      </c>
      <c r="N182" s="5">
        <v>3</v>
      </c>
      <c r="O182" s="4">
        <v>2</v>
      </c>
      <c r="P182" s="4">
        <v>0</v>
      </c>
      <c r="Q182" s="4">
        <v>0</v>
      </c>
      <c r="R182" s="4">
        <v>1</v>
      </c>
      <c r="S182" s="4">
        <v>0</v>
      </c>
      <c r="T182" s="4">
        <v>0</v>
      </c>
      <c r="U182" s="4">
        <v>1</v>
      </c>
      <c r="V182" s="4">
        <v>0</v>
      </c>
      <c r="W182" s="4">
        <v>0</v>
      </c>
      <c r="X182" s="4">
        <v>0</v>
      </c>
      <c r="Y182" s="4">
        <v>0</v>
      </c>
      <c r="Z182" s="4">
        <v>3</v>
      </c>
      <c r="AA182" s="4">
        <v>0.38500000000000001</v>
      </c>
      <c r="AB182" s="4">
        <v>0.33300000000000002</v>
      </c>
      <c r="AC182" s="4">
        <v>0.71799999999999997</v>
      </c>
    </row>
    <row r="183" spans="1:63" x14ac:dyDescent="0.25">
      <c r="A183" s="4" t="s">
        <v>61</v>
      </c>
      <c r="B183" s="4" t="s">
        <v>147</v>
      </c>
      <c r="C183" s="4">
        <v>0.16700000000000001</v>
      </c>
      <c r="D183" s="4">
        <v>5</v>
      </c>
      <c r="E183" s="4">
        <v>5</v>
      </c>
      <c r="F183" s="4">
        <v>14</v>
      </c>
      <c r="G183" s="5">
        <v>12</v>
      </c>
      <c r="H183" s="4">
        <v>0</v>
      </c>
      <c r="I183" s="5">
        <v>2</v>
      </c>
      <c r="J183" s="4">
        <v>0</v>
      </c>
      <c r="K183" s="4">
        <v>1</v>
      </c>
      <c r="L183" s="4">
        <v>0</v>
      </c>
      <c r="M183" s="4">
        <v>2</v>
      </c>
      <c r="N183" s="5">
        <v>2</v>
      </c>
      <c r="O183" s="4">
        <v>6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4</v>
      </c>
      <c r="AA183" s="4">
        <v>0.28599999999999998</v>
      </c>
      <c r="AB183" s="4">
        <v>0.33300000000000002</v>
      </c>
      <c r="AC183" s="4">
        <v>0.61899999999999999</v>
      </c>
    </row>
    <row r="184" spans="1:63" x14ac:dyDescent="0.25">
      <c r="A184" s="4" t="s">
        <v>63</v>
      </c>
      <c r="B184" s="24" t="s">
        <v>147</v>
      </c>
      <c r="C184" s="24"/>
      <c r="D184" s="24">
        <f t="shared" ref="D184:Z184" si="21">SUM(D182:D183)</f>
        <v>9</v>
      </c>
      <c r="E184" s="24">
        <f t="shared" si="21"/>
        <v>9</v>
      </c>
      <c r="F184" s="24">
        <f t="shared" si="21"/>
        <v>27</v>
      </c>
      <c r="G184" s="30">
        <f t="shared" si="21"/>
        <v>21</v>
      </c>
      <c r="H184" s="24">
        <f t="shared" si="21"/>
        <v>1</v>
      </c>
      <c r="I184" s="30">
        <f t="shared" si="21"/>
        <v>4</v>
      </c>
      <c r="J184" s="24">
        <f t="shared" si="21"/>
        <v>1</v>
      </c>
      <c r="K184" s="24">
        <f t="shared" si="21"/>
        <v>1</v>
      </c>
      <c r="L184" s="24">
        <f t="shared" si="21"/>
        <v>0</v>
      </c>
      <c r="M184" s="24">
        <f t="shared" si="21"/>
        <v>3</v>
      </c>
      <c r="N184" s="30">
        <f t="shared" si="21"/>
        <v>5</v>
      </c>
      <c r="O184" s="24">
        <f t="shared" si="21"/>
        <v>8</v>
      </c>
      <c r="P184" s="24">
        <f t="shared" si="21"/>
        <v>0</v>
      </c>
      <c r="Q184" s="24">
        <f t="shared" si="21"/>
        <v>0</v>
      </c>
      <c r="R184" s="24">
        <f t="shared" si="21"/>
        <v>1</v>
      </c>
      <c r="S184" s="24">
        <f t="shared" si="21"/>
        <v>0</v>
      </c>
      <c r="T184" s="24">
        <f t="shared" si="21"/>
        <v>0</v>
      </c>
      <c r="U184" s="24">
        <f t="shared" si="21"/>
        <v>1</v>
      </c>
      <c r="V184" s="24">
        <f t="shared" si="21"/>
        <v>0</v>
      </c>
      <c r="W184" s="24">
        <f t="shared" si="21"/>
        <v>0</v>
      </c>
      <c r="X184" s="24">
        <f t="shared" si="21"/>
        <v>0</v>
      </c>
      <c r="Y184" s="24">
        <f t="shared" si="21"/>
        <v>0</v>
      </c>
      <c r="Z184" s="24">
        <f t="shared" si="21"/>
        <v>7</v>
      </c>
      <c r="AA184" s="24">
        <v>0.33300000000000002</v>
      </c>
      <c r="AB184" s="24">
        <v>0.33300000000000002</v>
      </c>
      <c r="AC184" s="24">
        <f>SUM(AA184:AB184)</f>
        <v>0.66600000000000004</v>
      </c>
    </row>
    <row r="186" spans="1:63" x14ac:dyDescent="0.25">
      <c r="A186" s="4" t="s">
        <v>77</v>
      </c>
      <c r="B186" s="4" t="s">
        <v>148</v>
      </c>
      <c r="C186" s="4">
        <v>0.3</v>
      </c>
      <c r="D186" s="4">
        <v>5</v>
      </c>
      <c r="E186" s="4">
        <v>5</v>
      </c>
      <c r="F186" s="4">
        <v>22</v>
      </c>
      <c r="G186" s="5">
        <v>20</v>
      </c>
      <c r="H186" s="4">
        <v>6</v>
      </c>
      <c r="I186" s="5">
        <v>6</v>
      </c>
      <c r="J186" s="4">
        <v>3</v>
      </c>
      <c r="K186" s="4">
        <v>1</v>
      </c>
      <c r="L186" s="4">
        <v>0</v>
      </c>
      <c r="M186" s="4">
        <v>3</v>
      </c>
      <c r="N186" s="5">
        <v>1</v>
      </c>
      <c r="O186" s="4">
        <v>3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1</v>
      </c>
      <c r="V186" s="4">
        <v>0</v>
      </c>
      <c r="W186" s="4">
        <v>3</v>
      </c>
      <c r="X186" s="4">
        <v>1</v>
      </c>
      <c r="Y186" s="4">
        <v>0</v>
      </c>
      <c r="Z186" s="4">
        <v>11</v>
      </c>
      <c r="AA186" s="4">
        <v>0.318</v>
      </c>
      <c r="AB186" s="4">
        <v>0.55000000000000004</v>
      </c>
      <c r="AC186" s="4">
        <v>0.86799999999999999</v>
      </c>
    </row>
    <row r="187" spans="1:63" x14ac:dyDescent="0.25">
      <c r="A187" s="4" t="s">
        <v>42</v>
      </c>
      <c r="B187" s="4" t="s">
        <v>148</v>
      </c>
      <c r="C187" s="4">
        <v>0</v>
      </c>
      <c r="D187" s="4">
        <v>1</v>
      </c>
      <c r="E187" s="4">
        <v>1</v>
      </c>
      <c r="F187" s="4">
        <v>5</v>
      </c>
      <c r="G187" s="5">
        <v>2</v>
      </c>
      <c r="H187" s="4">
        <v>1</v>
      </c>
      <c r="I187" s="5">
        <v>0</v>
      </c>
      <c r="J187" s="4">
        <v>0</v>
      </c>
      <c r="K187" s="4">
        <v>0</v>
      </c>
      <c r="L187" s="4">
        <v>0</v>
      </c>
      <c r="M187" s="4">
        <v>0</v>
      </c>
      <c r="N187" s="5">
        <v>3</v>
      </c>
      <c r="O187" s="4">
        <v>1</v>
      </c>
      <c r="P187" s="4">
        <v>0</v>
      </c>
      <c r="Q187" s="4">
        <v>0</v>
      </c>
      <c r="R187" s="4">
        <v>1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0.6</v>
      </c>
      <c r="AB187" s="4">
        <v>0</v>
      </c>
      <c r="AC187" s="4">
        <v>0.6</v>
      </c>
    </row>
    <row r="188" spans="1:63" x14ac:dyDescent="0.25">
      <c r="A188" s="4" t="s">
        <v>80</v>
      </c>
      <c r="B188" s="4" t="s">
        <v>148</v>
      </c>
      <c r="C188" s="4">
        <v>0.25</v>
      </c>
      <c r="D188" s="4">
        <v>1</v>
      </c>
      <c r="E188" s="4">
        <v>1</v>
      </c>
      <c r="F188" s="4">
        <v>4</v>
      </c>
      <c r="G188" s="5">
        <v>4</v>
      </c>
      <c r="H188" s="4">
        <v>0</v>
      </c>
      <c r="I188" s="5">
        <v>1</v>
      </c>
      <c r="J188" s="4">
        <v>1</v>
      </c>
      <c r="K188" s="4">
        <v>0</v>
      </c>
      <c r="L188" s="4">
        <v>0</v>
      </c>
      <c r="M188" s="4">
        <v>0</v>
      </c>
      <c r="N188" s="5">
        <v>0</v>
      </c>
      <c r="O188" s="4">
        <v>1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2</v>
      </c>
      <c r="AA188" s="4">
        <v>0.25</v>
      </c>
      <c r="AB188" s="4">
        <v>0.5</v>
      </c>
      <c r="AC188" s="4">
        <v>0.75</v>
      </c>
    </row>
    <row r="189" spans="1:63" x14ac:dyDescent="0.25">
      <c r="A189" s="4" t="s">
        <v>61</v>
      </c>
      <c r="B189" s="4" t="s">
        <v>149</v>
      </c>
      <c r="C189" s="4">
        <v>0.46700000000000003</v>
      </c>
      <c r="D189" s="4">
        <v>5</v>
      </c>
      <c r="E189" s="4">
        <v>5</v>
      </c>
      <c r="F189" s="4">
        <v>18</v>
      </c>
      <c r="G189" s="5">
        <v>15</v>
      </c>
      <c r="H189" s="4">
        <v>0</v>
      </c>
      <c r="I189" s="5">
        <v>7</v>
      </c>
      <c r="J189" s="4">
        <v>2</v>
      </c>
      <c r="K189" s="4">
        <v>1</v>
      </c>
      <c r="L189" s="4">
        <v>0</v>
      </c>
      <c r="M189" s="4">
        <v>4</v>
      </c>
      <c r="N189" s="5">
        <v>2</v>
      </c>
      <c r="O189" s="4">
        <v>0</v>
      </c>
      <c r="P189" s="4">
        <v>0</v>
      </c>
      <c r="Q189" s="4">
        <v>0</v>
      </c>
      <c r="R189" s="4">
        <v>1</v>
      </c>
      <c r="S189" s="4">
        <v>0</v>
      </c>
      <c r="T189" s="4">
        <v>0</v>
      </c>
      <c r="U189" s="4">
        <v>1</v>
      </c>
      <c r="V189" s="4">
        <v>0</v>
      </c>
      <c r="W189" s="4">
        <v>0</v>
      </c>
      <c r="X189" s="4">
        <v>1</v>
      </c>
      <c r="Y189" s="4">
        <v>0</v>
      </c>
      <c r="Z189" s="4">
        <v>11</v>
      </c>
      <c r="AA189" s="4">
        <v>0.5</v>
      </c>
      <c r="AB189" s="4">
        <v>0.73299999999999998</v>
      </c>
      <c r="AC189" s="4">
        <v>1.2330000000000001</v>
      </c>
    </row>
    <row r="190" spans="1:63" x14ac:dyDescent="0.25">
      <c r="A190" s="41" t="s">
        <v>63</v>
      </c>
      <c r="B190" s="15" t="s">
        <v>150</v>
      </c>
      <c r="C190" s="42">
        <v>0.34100000000000003</v>
      </c>
      <c r="D190" s="42">
        <f t="shared" ref="D190:Z190" si="22">SUM(D186:D189)</f>
        <v>12</v>
      </c>
      <c r="E190" s="42">
        <f t="shared" si="22"/>
        <v>12</v>
      </c>
      <c r="F190" s="42">
        <f t="shared" si="22"/>
        <v>49</v>
      </c>
      <c r="G190" s="43">
        <f t="shared" si="22"/>
        <v>41</v>
      </c>
      <c r="H190" s="42">
        <f t="shared" si="22"/>
        <v>7</v>
      </c>
      <c r="I190" s="43">
        <f t="shared" si="22"/>
        <v>14</v>
      </c>
      <c r="J190" s="42">
        <f t="shared" si="22"/>
        <v>6</v>
      </c>
      <c r="K190" s="42">
        <f t="shared" si="22"/>
        <v>2</v>
      </c>
      <c r="L190" s="42">
        <f t="shared" si="22"/>
        <v>0</v>
      </c>
      <c r="M190" s="42">
        <f t="shared" si="22"/>
        <v>7</v>
      </c>
      <c r="N190" s="43">
        <f t="shared" si="22"/>
        <v>6</v>
      </c>
      <c r="O190" s="42">
        <f t="shared" si="22"/>
        <v>5</v>
      </c>
      <c r="P190" s="42">
        <f t="shared" si="22"/>
        <v>0</v>
      </c>
      <c r="Q190" s="42">
        <f t="shared" si="22"/>
        <v>0</v>
      </c>
      <c r="R190" s="42">
        <f t="shared" si="22"/>
        <v>2</v>
      </c>
      <c r="S190" s="42">
        <f t="shared" si="22"/>
        <v>0</v>
      </c>
      <c r="T190" s="42">
        <f t="shared" si="22"/>
        <v>0</v>
      </c>
      <c r="U190" s="42">
        <f t="shared" si="22"/>
        <v>2</v>
      </c>
      <c r="V190" s="42">
        <f t="shared" si="22"/>
        <v>0</v>
      </c>
      <c r="W190" s="42">
        <f t="shared" si="22"/>
        <v>3</v>
      </c>
      <c r="X190" s="42">
        <f t="shared" si="22"/>
        <v>2</v>
      </c>
      <c r="Y190" s="42">
        <f t="shared" si="22"/>
        <v>0</v>
      </c>
      <c r="Z190" s="42">
        <f t="shared" si="22"/>
        <v>24</v>
      </c>
      <c r="AA190" s="42">
        <v>0.42499999999999999</v>
      </c>
      <c r="AB190" s="42">
        <v>0.63400000000000001</v>
      </c>
      <c r="AC190" s="24">
        <f ca="1">SUM(AA190:AC190)</f>
        <v>1.0589999999999999</v>
      </c>
    </row>
    <row r="192" spans="1:63" x14ac:dyDescent="0.25">
      <c r="B192" s="6" t="s">
        <v>151</v>
      </c>
    </row>
    <row r="193" spans="1:30" x14ac:dyDescent="0.25">
      <c r="A193" s="1" t="s">
        <v>0</v>
      </c>
      <c r="B193" s="1" t="s">
        <v>1</v>
      </c>
      <c r="C193" s="2" t="s">
        <v>2</v>
      </c>
      <c r="D193" s="2" t="s">
        <v>3</v>
      </c>
      <c r="E193" s="2" t="s">
        <v>4</v>
      </c>
      <c r="F193" s="2" t="s">
        <v>5</v>
      </c>
      <c r="G193" s="3" t="s">
        <v>6</v>
      </c>
      <c r="H193" s="2" t="s">
        <v>7</v>
      </c>
      <c r="I193" s="3" t="s">
        <v>8</v>
      </c>
      <c r="J193" s="2" t="s">
        <v>9</v>
      </c>
      <c r="K193" s="2" t="s">
        <v>10</v>
      </c>
      <c r="L193" s="2" t="s">
        <v>11</v>
      </c>
      <c r="M193" s="2" t="s">
        <v>12</v>
      </c>
      <c r="N193" s="3" t="s">
        <v>13</v>
      </c>
      <c r="O193" s="2" t="s">
        <v>14</v>
      </c>
      <c r="P193" s="2" t="s">
        <v>15</v>
      </c>
      <c r="Q193" s="2" t="s">
        <v>16</v>
      </c>
      <c r="R193" s="2" t="s">
        <v>17</v>
      </c>
      <c r="S193" s="2" t="s">
        <v>18</v>
      </c>
      <c r="T193" s="2" t="s">
        <v>19</v>
      </c>
      <c r="U193" s="2" t="s">
        <v>20</v>
      </c>
      <c r="V193" s="2" t="s">
        <v>21</v>
      </c>
      <c r="W193" s="2" t="s">
        <v>22</v>
      </c>
      <c r="X193" s="2" t="s">
        <v>23</v>
      </c>
      <c r="Y193" s="2" t="s">
        <v>24</v>
      </c>
      <c r="Z193" s="2" t="s">
        <v>25</v>
      </c>
      <c r="AA193" s="2" t="s">
        <v>26</v>
      </c>
      <c r="AB193" s="2" t="s">
        <v>27</v>
      </c>
      <c r="AC193" s="2" t="s">
        <v>28</v>
      </c>
      <c r="AD193" s="1"/>
    </row>
    <row r="194" spans="1:30" x14ac:dyDescent="0.25">
      <c r="A194" t="s">
        <v>29</v>
      </c>
      <c r="B194" t="s">
        <v>152</v>
      </c>
      <c r="C194">
        <v>1</v>
      </c>
      <c r="D194">
        <v>1</v>
      </c>
      <c r="E194">
        <v>1</v>
      </c>
      <c r="F194">
        <v>1</v>
      </c>
      <c r="G194" s="22">
        <v>1</v>
      </c>
      <c r="H194">
        <v>1</v>
      </c>
      <c r="I194" s="22">
        <v>1</v>
      </c>
      <c r="J194">
        <v>0</v>
      </c>
      <c r="K194">
        <v>0</v>
      </c>
      <c r="L194">
        <v>0</v>
      </c>
      <c r="M194">
        <v>0</v>
      </c>
      <c r="N194" s="22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1</v>
      </c>
      <c r="AA194">
        <v>1</v>
      </c>
      <c r="AB194">
        <v>1</v>
      </c>
      <c r="AC194">
        <v>2</v>
      </c>
    </row>
    <row r="195" spans="1:30" x14ac:dyDescent="0.25">
      <c r="A195" t="s">
        <v>29</v>
      </c>
      <c r="B195" t="s">
        <v>153</v>
      </c>
      <c r="C195">
        <v>0.66700000000000004</v>
      </c>
      <c r="D195">
        <v>1</v>
      </c>
      <c r="E195">
        <v>1</v>
      </c>
      <c r="F195">
        <v>3</v>
      </c>
      <c r="G195" s="22">
        <v>3</v>
      </c>
      <c r="H195">
        <v>0</v>
      </c>
      <c r="I195" s="22">
        <v>2</v>
      </c>
      <c r="J195">
        <v>0</v>
      </c>
      <c r="K195">
        <v>0</v>
      </c>
      <c r="L195">
        <v>0</v>
      </c>
      <c r="M195">
        <v>0</v>
      </c>
      <c r="N195" s="22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1</v>
      </c>
      <c r="X195">
        <v>0</v>
      </c>
      <c r="Y195">
        <v>0</v>
      </c>
      <c r="Z195">
        <v>2</v>
      </c>
      <c r="AA195">
        <v>0.66700000000000004</v>
      </c>
      <c r="AB195">
        <v>0.66700000000000004</v>
      </c>
      <c r="AC195">
        <v>1.333</v>
      </c>
    </row>
    <row r="196" spans="1:30" x14ac:dyDescent="0.25">
      <c r="A196" s="6" t="s">
        <v>154</v>
      </c>
      <c r="B196" s="44" t="s">
        <v>155</v>
      </c>
      <c r="C196" s="44">
        <v>0.54800000000000004</v>
      </c>
      <c r="D196">
        <v>8</v>
      </c>
      <c r="E196">
        <v>8</v>
      </c>
      <c r="F196">
        <v>35</v>
      </c>
      <c r="G196" s="22">
        <v>31</v>
      </c>
      <c r="H196">
        <v>8</v>
      </c>
      <c r="I196" s="22">
        <v>17</v>
      </c>
      <c r="J196">
        <v>2</v>
      </c>
      <c r="K196">
        <v>0</v>
      </c>
      <c r="L196">
        <v>0</v>
      </c>
      <c r="M196">
        <v>4</v>
      </c>
      <c r="N196" s="22">
        <v>2</v>
      </c>
      <c r="O196">
        <v>4</v>
      </c>
      <c r="P196">
        <v>2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1</v>
      </c>
      <c r="X196">
        <v>2</v>
      </c>
      <c r="Y196">
        <v>0</v>
      </c>
      <c r="Z196">
        <v>19</v>
      </c>
      <c r="AA196">
        <v>0.6</v>
      </c>
      <c r="AB196">
        <v>0.61299999999999999</v>
      </c>
      <c r="AC196">
        <v>1.2130000000000001</v>
      </c>
    </row>
    <row r="197" spans="1:30" x14ac:dyDescent="0.25">
      <c r="A197" t="s">
        <v>154</v>
      </c>
      <c r="B197" t="s">
        <v>156</v>
      </c>
      <c r="C197">
        <v>0.5</v>
      </c>
      <c r="D197">
        <v>1</v>
      </c>
      <c r="E197">
        <v>1</v>
      </c>
      <c r="F197">
        <v>4</v>
      </c>
      <c r="G197" s="22">
        <v>4</v>
      </c>
      <c r="H197">
        <v>1</v>
      </c>
      <c r="I197" s="22">
        <v>2</v>
      </c>
      <c r="J197">
        <v>1</v>
      </c>
      <c r="K197">
        <v>0</v>
      </c>
      <c r="L197">
        <v>0</v>
      </c>
      <c r="M197">
        <v>0</v>
      </c>
      <c r="N197" s="22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3</v>
      </c>
      <c r="AA197">
        <v>0.5</v>
      </c>
      <c r="AB197">
        <v>0.75</v>
      </c>
      <c r="AC197">
        <v>1.25</v>
      </c>
    </row>
    <row r="198" spans="1:30" x14ac:dyDescent="0.25">
      <c r="A198" t="s">
        <v>154</v>
      </c>
      <c r="B198" t="s">
        <v>157</v>
      </c>
      <c r="C198">
        <v>0.5</v>
      </c>
      <c r="D198">
        <v>1</v>
      </c>
      <c r="E198">
        <v>1</v>
      </c>
      <c r="F198">
        <v>4</v>
      </c>
      <c r="G198" s="22">
        <v>4</v>
      </c>
      <c r="H198">
        <v>0</v>
      </c>
      <c r="I198" s="22">
        <v>2</v>
      </c>
      <c r="J198">
        <v>0</v>
      </c>
      <c r="K198">
        <v>0</v>
      </c>
      <c r="L198">
        <v>0</v>
      </c>
      <c r="M198">
        <v>1</v>
      </c>
      <c r="N198" s="22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2</v>
      </c>
      <c r="AA198">
        <v>0.5</v>
      </c>
      <c r="AB198">
        <v>0.5</v>
      </c>
      <c r="AC198">
        <v>1</v>
      </c>
    </row>
    <row r="199" spans="1:30" x14ac:dyDescent="0.25">
      <c r="A199" t="s">
        <v>48</v>
      </c>
      <c r="B199" t="s">
        <v>158</v>
      </c>
      <c r="C199">
        <v>0.47799999999999998</v>
      </c>
      <c r="D199">
        <v>13</v>
      </c>
      <c r="E199">
        <v>13</v>
      </c>
      <c r="F199">
        <v>52</v>
      </c>
      <c r="G199" s="22">
        <v>46</v>
      </c>
      <c r="H199">
        <v>14</v>
      </c>
      <c r="I199" s="45">
        <v>22</v>
      </c>
      <c r="J199">
        <v>5</v>
      </c>
      <c r="K199">
        <v>0</v>
      </c>
      <c r="L199">
        <v>0</v>
      </c>
      <c r="M199" s="44">
        <v>12</v>
      </c>
      <c r="N199" s="22">
        <v>4</v>
      </c>
      <c r="O199">
        <v>2</v>
      </c>
      <c r="P199">
        <v>1</v>
      </c>
      <c r="Q199">
        <v>0</v>
      </c>
      <c r="R199">
        <v>9</v>
      </c>
      <c r="S199">
        <v>0</v>
      </c>
      <c r="T199">
        <v>0</v>
      </c>
      <c r="U199">
        <v>1</v>
      </c>
      <c r="V199">
        <v>0</v>
      </c>
      <c r="W199">
        <v>1</v>
      </c>
      <c r="X199">
        <v>1</v>
      </c>
      <c r="Y199">
        <v>1</v>
      </c>
      <c r="Z199">
        <v>27</v>
      </c>
      <c r="AA199">
        <v>0.51900000000000002</v>
      </c>
      <c r="AB199">
        <v>0.58699999999999997</v>
      </c>
      <c r="AC199">
        <v>1.1060000000000001</v>
      </c>
    </row>
    <row r="200" spans="1:30" x14ac:dyDescent="0.25">
      <c r="A200" t="s">
        <v>44</v>
      </c>
      <c r="B200" t="s">
        <v>159</v>
      </c>
      <c r="C200">
        <v>0.44400000000000001</v>
      </c>
      <c r="D200">
        <v>3</v>
      </c>
      <c r="E200">
        <v>3</v>
      </c>
      <c r="F200">
        <v>12</v>
      </c>
      <c r="G200" s="22">
        <v>9</v>
      </c>
      <c r="H200">
        <v>3</v>
      </c>
      <c r="I200" s="22">
        <v>4</v>
      </c>
      <c r="J200">
        <v>0</v>
      </c>
      <c r="K200">
        <v>0</v>
      </c>
      <c r="L200">
        <v>0</v>
      </c>
      <c r="M200">
        <v>1</v>
      </c>
      <c r="N200" s="22">
        <v>2</v>
      </c>
      <c r="O200">
        <v>0</v>
      </c>
      <c r="P200">
        <v>1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1</v>
      </c>
      <c r="Y200">
        <v>0</v>
      </c>
      <c r="Z200">
        <v>4</v>
      </c>
      <c r="AA200">
        <v>0.58299999999999996</v>
      </c>
      <c r="AB200">
        <v>0.44400000000000001</v>
      </c>
      <c r="AC200">
        <v>1.028</v>
      </c>
    </row>
    <row r="201" spans="1:30" x14ac:dyDescent="0.25">
      <c r="A201" t="s">
        <v>42</v>
      </c>
      <c r="B201" t="s">
        <v>160</v>
      </c>
      <c r="C201">
        <v>0.44400000000000001</v>
      </c>
      <c r="D201">
        <v>2</v>
      </c>
      <c r="E201">
        <v>2</v>
      </c>
      <c r="F201">
        <v>10</v>
      </c>
      <c r="G201" s="22">
        <v>9</v>
      </c>
      <c r="H201">
        <v>1</v>
      </c>
      <c r="I201" s="22">
        <v>4</v>
      </c>
      <c r="J201">
        <v>1</v>
      </c>
      <c r="K201">
        <v>0</v>
      </c>
      <c r="L201">
        <v>0</v>
      </c>
      <c r="M201">
        <v>3</v>
      </c>
      <c r="N201" s="22">
        <v>1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5</v>
      </c>
      <c r="AA201">
        <v>0.5</v>
      </c>
      <c r="AB201">
        <v>0.55600000000000005</v>
      </c>
      <c r="AC201">
        <v>1.056</v>
      </c>
    </row>
    <row r="202" spans="1:30" x14ac:dyDescent="0.25">
      <c r="A202" t="s">
        <v>161</v>
      </c>
      <c r="B202" t="s">
        <v>162</v>
      </c>
      <c r="C202">
        <v>0.41899999999999998</v>
      </c>
      <c r="D202">
        <v>11</v>
      </c>
      <c r="E202">
        <v>10</v>
      </c>
      <c r="F202">
        <v>34</v>
      </c>
      <c r="G202" s="22">
        <v>31</v>
      </c>
      <c r="H202">
        <v>9</v>
      </c>
      <c r="I202" s="22">
        <v>13</v>
      </c>
      <c r="J202">
        <v>2</v>
      </c>
      <c r="K202">
        <v>0</v>
      </c>
      <c r="L202">
        <v>0</v>
      </c>
      <c r="M202">
        <v>3</v>
      </c>
      <c r="N202" s="22">
        <v>3</v>
      </c>
      <c r="O202">
        <v>8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2</v>
      </c>
      <c r="Y202">
        <v>0</v>
      </c>
      <c r="Z202">
        <v>15</v>
      </c>
      <c r="AA202">
        <v>0.47099999999999997</v>
      </c>
      <c r="AB202">
        <v>0.48399999999999999</v>
      </c>
      <c r="AC202">
        <v>0.95399999999999996</v>
      </c>
    </row>
    <row r="203" spans="1:30" x14ac:dyDescent="0.25">
      <c r="A203" t="s">
        <v>154</v>
      </c>
      <c r="B203" t="s">
        <v>163</v>
      </c>
      <c r="C203">
        <v>0.375</v>
      </c>
      <c r="D203">
        <v>6</v>
      </c>
      <c r="E203">
        <v>6</v>
      </c>
      <c r="F203">
        <v>24</v>
      </c>
      <c r="G203" s="22">
        <v>16</v>
      </c>
      <c r="H203">
        <v>8</v>
      </c>
      <c r="I203" s="22">
        <v>6</v>
      </c>
      <c r="J203">
        <v>0</v>
      </c>
      <c r="K203">
        <v>3</v>
      </c>
      <c r="L203">
        <v>0</v>
      </c>
      <c r="M203">
        <v>0</v>
      </c>
      <c r="N203" s="22">
        <v>6</v>
      </c>
      <c r="O203">
        <v>3</v>
      </c>
      <c r="P203">
        <v>2</v>
      </c>
      <c r="Q203">
        <v>0</v>
      </c>
      <c r="R203">
        <v>2</v>
      </c>
      <c r="S203">
        <v>0</v>
      </c>
      <c r="T203">
        <v>0</v>
      </c>
      <c r="U203">
        <v>0</v>
      </c>
      <c r="V203">
        <v>0</v>
      </c>
      <c r="W203">
        <v>1</v>
      </c>
      <c r="X203">
        <v>0</v>
      </c>
      <c r="Y203">
        <v>0</v>
      </c>
      <c r="Z203">
        <v>12</v>
      </c>
      <c r="AA203">
        <v>0.58299999999999996</v>
      </c>
      <c r="AB203">
        <v>0.75</v>
      </c>
      <c r="AC203">
        <v>1.333</v>
      </c>
    </row>
    <row r="204" spans="1:30" x14ac:dyDescent="0.25">
      <c r="A204" t="s">
        <v>29</v>
      </c>
      <c r="B204" t="s">
        <v>164</v>
      </c>
      <c r="C204">
        <v>0.33300000000000002</v>
      </c>
      <c r="D204">
        <v>8</v>
      </c>
      <c r="E204">
        <v>8</v>
      </c>
      <c r="F204">
        <v>30</v>
      </c>
      <c r="G204" s="22">
        <v>21</v>
      </c>
      <c r="H204">
        <v>8</v>
      </c>
      <c r="I204" s="22">
        <v>7</v>
      </c>
      <c r="J204">
        <v>1</v>
      </c>
      <c r="K204">
        <v>0</v>
      </c>
      <c r="L204">
        <v>0</v>
      </c>
      <c r="M204">
        <v>3</v>
      </c>
      <c r="N204" s="22">
        <v>5</v>
      </c>
      <c r="O204">
        <v>4</v>
      </c>
      <c r="P204">
        <v>4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1</v>
      </c>
      <c r="X204">
        <v>1</v>
      </c>
      <c r="Y204">
        <v>0</v>
      </c>
      <c r="Z204">
        <v>8</v>
      </c>
      <c r="AA204">
        <v>0.53300000000000003</v>
      </c>
      <c r="AB204">
        <v>0.38100000000000001</v>
      </c>
      <c r="AC204">
        <v>0.91400000000000003</v>
      </c>
    </row>
    <row r="205" spans="1:30" x14ac:dyDescent="0.25">
      <c r="A205" t="s">
        <v>154</v>
      </c>
      <c r="B205" t="s">
        <v>165</v>
      </c>
      <c r="C205">
        <v>0.33300000000000002</v>
      </c>
      <c r="D205">
        <v>2</v>
      </c>
      <c r="E205">
        <v>1</v>
      </c>
      <c r="F205">
        <v>7</v>
      </c>
      <c r="G205" s="22">
        <v>6</v>
      </c>
      <c r="H205">
        <v>1</v>
      </c>
      <c r="I205" s="22">
        <v>2</v>
      </c>
      <c r="J205">
        <v>1</v>
      </c>
      <c r="K205">
        <v>0</v>
      </c>
      <c r="L205">
        <v>0</v>
      </c>
      <c r="M205">
        <v>1</v>
      </c>
      <c r="N205" s="22">
        <v>1</v>
      </c>
      <c r="O205">
        <v>2</v>
      </c>
      <c r="P205">
        <v>0</v>
      </c>
      <c r="Q205">
        <v>0</v>
      </c>
      <c r="R205">
        <v>1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1</v>
      </c>
      <c r="Y205">
        <v>0</v>
      </c>
      <c r="Z205">
        <v>3</v>
      </c>
      <c r="AA205">
        <v>0.42899999999999999</v>
      </c>
      <c r="AB205">
        <v>0.5</v>
      </c>
      <c r="AC205">
        <v>0.92900000000000005</v>
      </c>
    </row>
    <row r="206" spans="1:30" x14ac:dyDescent="0.25">
      <c r="A206" t="s">
        <v>32</v>
      </c>
      <c r="B206" t="s">
        <v>166</v>
      </c>
      <c r="C206">
        <v>0.33300000000000002</v>
      </c>
      <c r="D206">
        <v>1</v>
      </c>
      <c r="E206">
        <v>1</v>
      </c>
      <c r="F206">
        <v>3</v>
      </c>
      <c r="G206" s="22">
        <v>3</v>
      </c>
      <c r="H206">
        <v>0</v>
      </c>
      <c r="I206" s="22">
        <v>1</v>
      </c>
      <c r="J206">
        <v>1</v>
      </c>
      <c r="K206">
        <v>0</v>
      </c>
      <c r="L206">
        <v>0</v>
      </c>
      <c r="M206">
        <v>2</v>
      </c>
      <c r="N206" s="22">
        <v>0</v>
      </c>
      <c r="O206">
        <v>2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2</v>
      </c>
      <c r="AA206">
        <v>0.33300000000000002</v>
      </c>
      <c r="AB206">
        <v>0.66700000000000004</v>
      </c>
      <c r="AC206">
        <v>1</v>
      </c>
    </row>
    <row r="207" spans="1:30" x14ac:dyDescent="0.25">
      <c r="A207" t="s">
        <v>29</v>
      </c>
      <c r="B207" t="s">
        <v>167</v>
      </c>
      <c r="C207">
        <v>0.33300000000000002</v>
      </c>
      <c r="D207">
        <v>0</v>
      </c>
      <c r="E207">
        <v>0</v>
      </c>
      <c r="F207">
        <v>3</v>
      </c>
      <c r="G207" s="22">
        <v>3</v>
      </c>
      <c r="H207">
        <v>0</v>
      </c>
      <c r="I207" s="22">
        <v>1</v>
      </c>
      <c r="J207">
        <v>0</v>
      </c>
      <c r="K207">
        <v>0</v>
      </c>
      <c r="L207">
        <v>0</v>
      </c>
      <c r="M207">
        <v>0</v>
      </c>
      <c r="N207" s="22">
        <v>0</v>
      </c>
      <c r="O207">
        <v>2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1</v>
      </c>
      <c r="AA207">
        <v>0.33300000000000002</v>
      </c>
      <c r="AB207">
        <v>0.33300000000000002</v>
      </c>
      <c r="AC207">
        <v>0.66700000000000004</v>
      </c>
    </row>
    <row r="208" spans="1:30" x14ac:dyDescent="0.25">
      <c r="A208" t="s">
        <v>161</v>
      </c>
      <c r="B208" t="s">
        <v>168</v>
      </c>
      <c r="C208">
        <v>0.33300000000000002</v>
      </c>
      <c r="D208">
        <v>1</v>
      </c>
      <c r="E208">
        <v>1</v>
      </c>
      <c r="F208">
        <v>3</v>
      </c>
      <c r="G208" s="22">
        <v>3</v>
      </c>
      <c r="H208">
        <v>2</v>
      </c>
      <c r="I208" s="22">
        <v>1</v>
      </c>
      <c r="J208">
        <v>0</v>
      </c>
      <c r="K208">
        <v>0</v>
      </c>
      <c r="L208">
        <v>0</v>
      </c>
      <c r="M208">
        <v>0</v>
      </c>
      <c r="N208" s="22">
        <v>0</v>
      </c>
      <c r="O208">
        <v>1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1</v>
      </c>
      <c r="AA208">
        <v>0.33300000000000002</v>
      </c>
      <c r="AB208">
        <v>0.33300000000000002</v>
      </c>
      <c r="AC208">
        <v>0.66700000000000004</v>
      </c>
    </row>
    <row r="210" spans="1:29" x14ac:dyDescent="0.25">
      <c r="A210" t="s">
        <v>169</v>
      </c>
      <c r="B210" t="s">
        <v>170</v>
      </c>
      <c r="C210" s="46">
        <v>0.29299999999999998</v>
      </c>
      <c r="D210" s="47">
        <v>12</v>
      </c>
      <c r="E210" s="48">
        <v>12</v>
      </c>
      <c r="F210" s="47">
        <v>48</v>
      </c>
      <c r="G210" s="49">
        <v>41</v>
      </c>
      <c r="H210" s="48">
        <v>8</v>
      </c>
      <c r="I210" s="50">
        <v>12</v>
      </c>
      <c r="J210" s="48">
        <v>2</v>
      </c>
      <c r="K210" s="48">
        <v>0</v>
      </c>
      <c r="L210" s="48">
        <v>0</v>
      </c>
      <c r="M210" s="48">
        <v>3</v>
      </c>
      <c r="N210" s="50">
        <v>4</v>
      </c>
      <c r="O210" s="48">
        <v>3</v>
      </c>
      <c r="P210" s="48">
        <v>2</v>
      </c>
      <c r="Q210" s="48">
        <v>0</v>
      </c>
      <c r="R210" s="48">
        <v>3</v>
      </c>
      <c r="S210" s="48">
        <v>0</v>
      </c>
      <c r="T210" s="48">
        <v>0</v>
      </c>
      <c r="U210" s="48">
        <v>1</v>
      </c>
      <c r="V210" s="48">
        <v>0</v>
      </c>
      <c r="W210" s="48">
        <v>3</v>
      </c>
      <c r="X210" s="48">
        <v>0</v>
      </c>
      <c r="Y210" s="48">
        <v>0</v>
      </c>
      <c r="Z210" s="48">
        <v>14</v>
      </c>
      <c r="AA210" s="48">
        <v>0.375</v>
      </c>
      <c r="AB210" s="48">
        <v>0.34100000000000003</v>
      </c>
      <c r="AC210" s="48">
        <v>0.71599999999999997</v>
      </c>
    </row>
    <row r="211" spans="1:29" x14ac:dyDescent="0.25">
      <c r="A211" t="s">
        <v>44</v>
      </c>
      <c r="B211" t="s">
        <v>171</v>
      </c>
      <c r="C211">
        <v>0.29199999999999998</v>
      </c>
      <c r="D211">
        <v>8</v>
      </c>
      <c r="E211">
        <v>8</v>
      </c>
      <c r="F211">
        <v>27</v>
      </c>
      <c r="G211" s="22">
        <v>24</v>
      </c>
      <c r="H211">
        <v>6</v>
      </c>
      <c r="I211" s="22">
        <v>7</v>
      </c>
      <c r="J211">
        <v>2</v>
      </c>
      <c r="K211">
        <v>0</v>
      </c>
      <c r="L211">
        <v>0</v>
      </c>
      <c r="M211">
        <v>7</v>
      </c>
      <c r="N211" s="22">
        <v>2</v>
      </c>
      <c r="O211">
        <v>2</v>
      </c>
      <c r="P211">
        <v>0</v>
      </c>
      <c r="Q211">
        <v>0</v>
      </c>
      <c r="R211">
        <v>4</v>
      </c>
      <c r="S211">
        <v>0</v>
      </c>
      <c r="T211">
        <v>0</v>
      </c>
      <c r="U211">
        <v>1</v>
      </c>
      <c r="V211">
        <v>0</v>
      </c>
      <c r="W211">
        <v>2</v>
      </c>
      <c r="X211">
        <v>1</v>
      </c>
      <c r="Y211">
        <v>0</v>
      </c>
      <c r="Z211">
        <v>9</v>
      </c>
      <c r="AA211">
        <v>0.33300000000000002</v>
      </c>
      <c r="AB211">
        <v>0.375</v>
      </c>
      <c r="AC211">
        <v>0.70799999999999996</v>
      </c>
    </row>
    <row r="212" spans="1:29" x14ac:dyDescent="0.25">
      <c r="A212" t="s">
        <v>169</v>
      </c>
      <c r="B212" t="s">
        <v>172</v>
      </c>
      <c r="C212" s="46">
        <v>0.28599999999999998</v>
      </c>
      <c r="D212" s="51">
        <v>11</v>
      </c>
      <c r="E212" s="51">
        <v>11</v>
      </c>
      <c r="F212" s="51">
        <v>37</v>
      </c>
      <c r="G212" s="50">
        <v>35</v>
      </c>
      <c r="H212" s="51">
        <v>3</v>
      </c>
      <c r="I212" s="50">
        <v>10</v>
      </c>
      <c r="J212" s="51">
        <v>0</v>
      </c>
      <c r="K212" s="51">
        <v>0</v>
      </c>
      <c r="L212" s="51">
        <v>0</v>
      </c>
      <c r="M212" s="51">
        <v>5</v>
      </c>
      <c r="N212" s="50">
        <v>2</v>
      </c>
      <c r="O212" s="52">
        <v>13</v>
      </c>
      <c r="P212" s="51">
        <v>0</v>
      </c>
      <c r="Q212" s="51">
        <v>0</v>
      </c>
      <c r="R212" s="51">
        <v>0</v>
      </c>
      <c r="S212" s="51">
        <v>0</v>
      </c>
      <c r="T212" s="51">
        <v>0</v>
      </c>
      <c r="U212" s="51">
        <v>0</v>
      </c>
      <c r="V212" s="51">
        <v>0</v>
      </c>
      <c r="W212" s="51">
        <v>1</v>
      </c>
      <c r="X212" s="51">
        <v>1</v>
      </c>
      <c r="Y212" s="51">
        <v>0</v>
      </c>
      <c r="Z212" s="51">
        <v>10</v>
      </c>
      <c r="AA212" s="51">
        <v>0.32400000000000001</v>
      </c>
      <c r="AB212" s="51">
        <v>0.28599999999999998</v>
      </c>
      <c r="AC212" s="51">
        <v>0.61</v>
      </c>
    </row>
    <row r="213" spans="1:29" x14ac:dyDescent="0.25">
      <c r="A213" t="s">
        <v>77</v>
      </c>
      <c r="B213" t="s">
        <v>173</v>
      </c>
      <c r="C213">
        <v>0.28599999999999998</v>
      </c>
      <c r="D213">
        <v>6</v>
      </c>
      <c r="E213">
        <v>5</v>
      </c>
      <c r="F213">
        <v>18</v>
      </c>
      <c r="G213" s="22">
        <v>14</v>
      </c>
      <c r="H213">
        <v>0</v>
      </c>
      <c r="I213" s="22">
        <v>4</v>
      </c>
      <c r="J213">
        <v>0</v>
      </c>
      <c r="K213">
        <v>0</v>
      </c>
      <c r="L213">
        <v>0</v>
      </c>
      <c r="M213">
        <v>6</v>
      </c>
      <c r="N213" s="22">
        <v>2</v>
      </c>
      <c r="O213">
        <v>1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2</v>
      </c>
      <c r="V213">
        <v>0</v>
      </c>
      <c r="W213">
        <v>0</v>
      </c>
      <c r="X213">
        <v>0</v>
      </c>
      <c r="Y213">
        <v>0</v>
      </c>
      <c r="Z213">
        <v>4</v>
      </c>
      <c r="AA213">
        <v>0.33300000000000002</v>
      </c>
      <c r="AB213">
        <v>0.28599999999999998</v>
      </c>
      <c r="AC213">
        <v>0.61899999999999999</v>
      </c>
    </row>
    <row r="214" spans="1:29" x14ac:dyDescent="0.25">
      <c r="A214" t="s">
        <v>32</v>
      </c>
      <c r="B214" t="s">
        <v>174</v>
      </c>
      <c r="C214">
        <v>0.28599999999999998</v>
      </c>
      <c r="D214">
        <v>2</v>
      </c>
      <c r="E214">
        <v>2</v>
      </c>
      <c r="F214">
        <v>7</v>
      </c>
      <c r="G214" s="22">
        <v>7</v>
      </c>
      <c r="H214">
        <v>0</v>
      </c>
      <c r="I214" s="22">
        <v>2</v>
      </c>
      <c r="J214">
        <v>0</v>
      </c>
      <c r="K214">
        <v>0</v>
      </c>
      <c r="L214">
        <v>0</v>
      </c>
      <c r="M214">
        <v>0</v>
      </c>
      <c r="N214" s="22">
        <v>0</v>
      </c>
      <c r="O214">
        <v>1</v>
      </c>
      <c r="P214">
        <v>0</v>
      </c>
      <c r="Q214">
        <v>0</v>
      </c>
      <c r="R214">
        <v>1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2</v>
      </c>
      <c r="AA214">
        <v>0.28599999999999998</v>
      </c>
      <c r="AB214">
        <v>0.28599999999999998</v>
      </c>
      <c r="AC214">
        <v>0.57099999999999995</v>
      </c>
    </row>
    <row r="215" spans="1:29" x14ac:dyDescent="0.25">
      <c r="A215" t="s">
        <v>77</v>
      </c>
      <c r="B215" t="s">
        <v>175</v>
      </c>
      <c r="C215">
        <v>0.27</v>
      </c>
      <c r="D215">
        <v>9</v>
      </c>
      <c r="E215">
        <v>9</v>
      </c>
      <c r="F215">
        <v>40</v>
      </c>
      <c r="G215" s="22">
        <v>37</v>
      </c>
      <c r="H215">
        <v>4</v>
      </c>
      <c r="I215" s="22">
        <v>10</v>
      </c>
      <c r="J215">
        <v>4</v>
      </c>
      <c r="K215">
        <v>0</v>
      </c>
      <c r="L215">
        <v>0</v>
      </c>
      <c r="M215">
        <v>7</v>
      </c>
      <c r="N215" s="22">
        <v>1</v>
      </c>
      <c r="O215">
        <v>6</v>
      </c>
      <c r="P215">
        <v>1</v>
      </c>
      <c r="Q215">
        <v>0</v>
      </c>
      <c r="R215">
        <v>0</v>
      </c>
      <c r="S215">
        <v>0</v>
      </c>
      <c r="T215">
        <v>0</v>
      </c>
      <c r="U215">
        <v>1</v>
      </c>
      <c r="V215">
        <v>0</v>
      </c>
      <c r="W215">
        <v>2</v>
      </c>
      <c r="X215">
        <v>0</v>
      </c>
      <c r="Y215">
        <v>0</v>
      </c>
      <c r="Z215">
        <v>14</v>
      </c>
      <c r="AA215">
        <v>0.3</v>
      </c>
      <c r="AB215">
        <v>0.378</v>
      </c>
      <c r="AC215">
        <v>0.67800000000000005</v>
      </c>
    </row>
    <row r="216" spans="1:29" x14ac:dyDescent="0.25">
      <c r="A216" t="s">
        <v>44</v>
      </c>
      <c r="B216" t="s">
        <v>176</v>
      </c>
      <c r="C216">
        <v>0.25</v>
      </c>
      <c r="D216">
        <v>7</v>
      </c>
      <c r="E216">
        <v>7</v>
      </c>
      <c r="F216">
        <v>22</v>
      </c>
      <c r="G216" s="22">
        <v>16</v>
      </c>
      <c r="H216">
        <v>4</v>
      </c>
      <c r="I216" s="22">
        <v>4</v>
      </c>
      <c r="J216">
        <v>0</v>
      </c>
      <c r="K216">
        <v>0</v>
      </c>
      <c r="L216">
        <v>0</v>
      </c>
      <c r="M216">
        <v>2</v>
      </c>
      <c r="N216" s="22">
        <v>6</v>
      </c>
      <c r="O216">
        <v>4</v>
      </c>
      <c r="P216">
        <v>0</v>
      </c>
      <c r="Q216">
        <v>0</v>
      </c>
      <c r="R216">
        <v>3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1</v>
      </c>
      <c r="Y216">
        <v>0</v>
      </c>
      <c r="Z216">
        <v>4</v>
      </c>
      <c r="AA216">
        <v>0.45500000000000002</v>
      </c>
      <c r="AB216">
        <v>0.25</v>
      </c>
      <c r="AC216">
        <v>0.70499999999999996</v>
      </c>
    </row>
    <row r="217" spans="1:29" x14ac:dyDescent="0.25">
      <c r="A217" t="s">
        <v>154</v>
      </c>
      <c r="B217" t="s">
        <v>177</v>
      </c>
      <c r="C217">
        <v>0.25</v>
      </c>
      <c r="D217">
        <v>6</v>
      </c>
      <c r="E217">
        <v>6</v>
      </c>
      <c r="F217">
        <v>20</v>
      </c>
      <c r="G217" s="22">
        <v>16</v>
      </c>
      <c r="H217">
        <v>4</v>
      </c>
      <c r="I217" s="22">
        <v>4</v>
      </c>
      <c r="J217">
        <v>0</v>
      </c>
      <c r="K217">
        <v>0</v>
      </c>
      <c r="L217">
        <v>0</v>
      </c>
      <c r="M217">
        <v>2</v>
      </c>
      <c r="N217" s="22">
        <v>2</v>
      </c>
      <c r="O217">
        <v>6</v>
      </c>
      <c r="P217">
        <v>2</v>
      </c>
      <c r="Q217">
        <v>0</v>
      </c>
      <c r="R217">
        <v>0</v>
      </c>
      <c r="S217">
        <v>1</v>
      </c>
      <c r="T217">
        <v>0</v>
      </c>
      <c r="U217">
        <v>0</v>
      </c>
      <c r="V217">
        <v>0</v>
      </c>
      <c r="W217">
        <v>1</v>
      </c>
      <c r="X217">
        <v>0</v>
      </c>
      <c r="Y217">
        <v>0</v>
      </c>
      <c r="Z217">
        <v>4</v>
      </c>
      <c r="AA217">
        <v>0.4</v>
      </c>
      <c r="AB217">
        <v>0.25</v>
      </c>
      <c r="AC217">
        <v>0.65</v>
      </c>
    </row>
    <row r="218" spans="1:29" x14ac:dyDescent="0.25">
      <c r="A218" t="s">
        <v>178</v>
      </c>
      <c r="B218" t="s">
        <v>179</v>
      </c>
      <c r="C218">
        <v>0.25</v>
      </c>
      <c r="D218">
        <v>1</v>
      </c>
      <c r="E218">
        <v>1</v>
      </c>
      <c r="F218">
        <v>4</v>
      </c>
      <c r="G218" s="22">
        <v>4</v>
      </c>
      <c r="H218">
        <v>0</v>
      </c>
      <c r="I218" s="22">
        <v>1</v>
      </c>
      <c r="J218">
        <v>0</v>
      </c>
      <c r="K218">
        <v>0</v>
      </c>
      <c r="L218">
        <v>0</v>
      </c>
      <c r="M218">
        <v>1</v>
      </c>
      <c r="N218" s="22">
        <v>0</v>
      </c>
      <c r="O218">
        <v>2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1</v>
      </c>
      <c r="AA218">
        <v>0.25</v>
      </c>
      <c r="AB218">
        <v>0.25</v>
      </c>
      <c r="AC218">
        <v>0.5</v>
      </c>
    </row>
    <row r="219" spans="1:29" x14ac:dyDescent="0.25">
      <c r="A219" t="s">
        <v>154</v>
      </c>
      <c r="B219" t="s">
        <v>180</v>
      </c>
      <c r="C219">
        <v>0.25</v>
      </c>
      <c r="D219">
        <v>1</v>
      </c>
      <c r="E219">
        <v>1</v>
      </c>
      <c r="F219">
        <v>4</v>
      </c>
      <c r="G219" s="22">
        <v>4</v>
      </c>
      <c r="H219">
        <v>0</v>
      </c>
      <c r="I219" s="22">
        <v>1</v>
      </c>
      <c r="J219">
        <v>0</v>
      </c>
      <c r="K219">
        <v>0</v>
      </c>
      <c r="L219">
        <v>0</v>
      </c>
      <c r="M219">
        <v>0</v>
      </c>
      <c r="N219" s="22">
        <v>0</v>
      </c>
      <c r="O219">
        <v>2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1</v>
      </c>
      <c r="AA219">
        <v>0.25</v>
      </c>
      <c r="AB219">
        <v>0.25</v>
      </c>
      <c r="AC219">
        <v>0.5</v>
      </c>
    </row>
    <row r="220" spans="1:29" x14ac:dyDescent="0.25">
      <c r="A220" t="s">
        <v>32</v>
      </c>
      <c r="B220" t="s">
        <v>181</v>
      </c>
      <c r="C220">
        <v>0.25</v>
      </c>
      <c r="D220">
        <v>1</v>
      </c>
      <c r="E220">
        <v>1</v>
      </c>
      <c r="F220">
        <v>4</v>
      </c>
      <c r="G220" s="22">
        <v>4</v>
      </c>
      <c r="H220">
        <v>1</v>
      </c>
      <c r="I220" s="22">
        <v>1</v>
      </c>
      <c r="J220">
        <v>0</v>
      </c>
      <c r="K220">
        <v>0</v>
      </c>
      <c r="L220">
        <v>0</v>
      </c>
      <c r="M220">
        <v>1</v>
      </c>
      <c r="N220" s="22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1</v>
      </c>
      <c r="X220">
        <v>0</v>
      </c>
      <c r="Y220">
        <v>0</v>
      </c>
      <c r="Z220">
        <v>1</v>
      </c>
      <c r="AA220">
        <v>0.5</v>
      </c>
      <c r="AB220">
        <v>0.25</v>
      </c>
      <c r="AC220">
        <v>0.75</v>
      </c>
    </row>
    <row r="221" spans="1:29" x14ac:dyDescent="0.25">
      <c r="A221" t="s">
        <v>48</v>
      </c>
      <c r="B221" t="s">
        <v>179</v>
      </c>
      <c r="C221">
        <v>0.25</v>
      </c>
      <c r="D221">
        <v>1</v>
      </c>
      <c r="E221">
        <v>1</v>
      </c>
      <c r="F221">
        <v>4</v>
      </c>
      <c r="G221" s="22">
        <v>4</v>
      </c>
      <c r="H221">
        <v>0</v>
      </c>
      <c r="I221" s="22">
        <v>1</v>
      </c>
      <c r="J221">
        <v>0</v>
      </c>
      <c r="K221">
        <v>0</v>
      </c>
      <c r="L221">
        <v>0</v>
      </c>
      <c r="M221">
        <v>1</v>
      </c>
      <c r="N221" s="22">
        <v>0</v>
      </c>
      <c r="O221">
        <v>2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1</v>
      </c>
      <c r="AA221">
        <v>0.25</v>
      </c>
      <c r="AB221">
        <v>0.25</v>
      </c>
      <c r="AC221">
        <v>0.5</v>
      </c>
    </row>
    <row r="222" spans="1:29" x14ac:dyDescent="0.25">
      <c r="A222" t="s">
        <v>169</v>
      </c>
      <c r="B222" t="s">
        <v>182</v>
      </c>
      <c r="C222" s="46">
        <v>0.222</v>
      </c>
      <c r="D222" s="51">
        <v>3</v>
      </c>
      <c r="E222" s="51">
        <v>3</v>
      </c>
      <c r="F222" s="51">
        <v>10</v>
      </c>
      <c r="G222" s="50">
        <v>9</v>
      </c>
      <c r="H222" s="51">
        <v>1</v>
      </c>
      <c r="I222" s="50">
        <v>2</v>
      </c>
      <c r="J222" s="51">
        <v>0</v>
      </c>
      <c r="K222" s="51">
        <v>0</v>
      </c>
      <c r="L222" s="51">
        <v>0</v>
      </c>
      <c r="M222" s="51">
        <v>1</v>
      </c>
      <c r="N222" s="50">
        <v>0</v>
      </c>
      <c r="O222" s="51">
        <v>2</v>
      </c>
      <c r="P222" s="51">
        <v>1</v>
      </c>
      <c r="Q222" s="51">
        <v>0</v>
      </c>
      <c r="R222" s="51">
        <v>0</v>
      </c>
      <c r="S222" s="51">
        <v>0</v>
      </c>
      <c r="T222" s="51">
        <v>0</v>
      </c>
      <c r="U222" s="51">
        <v>0</v>
      </c>
      <c r="V222" s="51">
        <v>0</v>
      </c>
      <c r="W222" s="51">
        <v>2</v>
      </c>
      <c r="X222" s="51">
        <v>0</v>
      </c>
      <c r="Y222" s="51">
        <v>0</v>
      </c>
      <c r="Z222" s="51">
        <v>2</v>
      </c>
      <c r="AA222" s="51">
        <v>0.3</v>
      </c>
      <c r="AB222" s="51">
        <v>0.222</v>
      </c>
      <c r="AC222" s="51">
        <v>0.52200000000000002</v>
      </c>
    </row>
    <row r="223" spans="1:29" x14ac:dyDescent="0.25">
      <c r="A223" t="s">
        <v>154</v>
      </c>
      <c r="B223" t="s">
        <v>183</v>
      </c>
      <c r="C223">
        <v>0.20799999999999999</v>
      </c>
      <c r="D223">
        <v>8</v>
      </c>
      <c r="E223">
        <v>8</v>
      </c>
      <c r="F223">
        <v>29</v>
      </c>
      <c r="G223" s="22">
        <v>24</v>
      </c>
      <c r="H223">
        <v>1</v>
      </c>
      <c r="I223" s="22">
        <v>5</v>
      </c>
      <c r="J223">
        <v>2</v>
      </c>
      <c r="K223">
        <v>0</v>
      </c>
      <c r="L223">
        <v>0</v>
      </c>
      <c r="M223">
        <v>4</v>
      </c>
      <c r="N223" s="22">
        <v>5</v>
      </c>
      <c r="O223">
        <v>9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1</v>
      </c>
      <c r="Y223">
        <v>0</v>
      </c>
      <c r="Z223">
        <v>7</v>
      </c>
      <c r="AA223">
        <v>0.34499999999999997</v>
      </c>
      <c r="AB223">
        <v>0.29199999999999998</v>
      </c>
      <c r="AC223">
        <v>0.63600000000000001</v>
      </c>
    </row>
    <row r="224" spans="1:29" x14ac:dyDescent="0.25">
      <c r="A224" t="s">
        <v>77</v>
      </c>
      <c r="B224" t="s">
        <v>184</v>
      </c>
      <c r="C224">
        <v>0.2</v>
      </c>
      <c r="D224">
        <v>11</v>
      </c>
      <c r="E224">
        <v>11</v>
      </c>
      <c r="F224">
        <v>38</v>
      </c>
      <c r="G224" s="22">
        <v>30</v>
      </c>
      <c r="H224">
        <v>3</v>
      </c>
      <c r="I224" s="22">
        <v>6</v>
      </c>
      <c r="J224">
        <v>0</v>
      </c>
      <c r="K224">
        <v>0</v>
      </c>
      <c r="L224">
        <v>0</v>
      </c>
      <c r="M224">
        <v>7</v>
      </c>
      <c r="N224" s="22">
        <v>4</v>
      </c>
      <c r="O224">
        <v>3</v>
      </c>
      <c r="P224">
        <v>1</v>
      </c>
      <c r="Q224">
        <v>0</v>
      </c>
      <c r="R224">
        <v>1</v>
      </c>
      <c r="S224">
        <v>0</v>
      </c>
      <c r="T224">
        <v>0</v>
      </c>
      <c r="U224">
        <v>3</v>
      </c>
      <c r="V224">
        <v>0</v>
      </c>
      <c r="W224">
        <v>4</v>
      </c>
      <c r="X224">
        <v>1</v>
      </c>
      <c r="Y224">
        <v>0</v>
      </c>
      <c r="Z224">
        <v>6</v>
      </c>
      <c r="AA224">
        <v>0.28899999999999998</v>
      </c>
      <c r="AB224">
        <v>0.2</v>
      </c>
      <c r="AC224">
        <v>0.48899999999999999</v>
      </c>
    </row>
    <row r="225" spans="1:29" x14ac:dyDescent="0.25">
      <c r="A225" t="s">
        <v>161</v>
      </c>
      <c r="B225" t="s">
        <v>185</v>
      </c>
      <c r="C225">
        <v>0.2</v>
      </c>
      <c r="D225">
        <v>2</v>
      </c>
      <c r="E225">
        <v>2</v>
      </c>
      <c r="F225">
        <v>6</v>
      </c>
      <c r="G225" s="22">
        <v>5</v>
      </c>
      <c r="H225">
        <v>0</v>
      </c>
      <c r="I225" s="22">
        <v>1</v>
      </c>
      <c r="J225">
        <v>0</v>
      </c>
      <c r="K225">
        <v>0</v>
      </c>
      <c r="L225">
        <v>0</v>
      </c>
      <c r="M225">
        <v>1</v>
      </c>
      <c r="N225" s="22">
        <v>0</v>
      </c>
      <c r="O225">
        <v>0</v>
      </c>
      <c r="P225">
        <v>1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1</v>
      </c>
      <c r="W225">
        <v>0</v>
      </c>
      <c r="X225">
        <v>0</v>
      </c>
      <c r="Y225">
        <v>0</v>
      </c>
      <c r="Z225">
        <v>1</v>
      </c>
      <c r="AA225">
        <v>0.33300000000000002</v>
      </c>
      <c r="AB225">
        <v>0.2</v>
      </c>
      <c r="AC225">
        <v>0.53300000000000003</v>
      </c>
    </row>
    <row r="226" spans="1:29" x14ac:dyDescent="0.25">
      <c r="A226" t="s">
        <v>29</v>
      </c>
      <c r="B226" t="s">
        <v>186</v>
      </c>
      <c r="C226">
        <v>0.182</v>
      </c>
      <c r="D226">
        <v>5</v>
      </c>
      <c r="E226">
        <v>4</v>
      </c>
      <c r="F226">
        <v>13</v>
      </c>
      <c r="G226" s="22">
        <v>11</v>
      </c>
      <c r="H226">
        <v>2</v>
      </c>
      <c r="I226" s="22">
        <v>2</v>
      </c>
      <c r="J226">
        <v>1</v>
      </c>
      <c r="K226">
        <v>0</v>
      </c>
      <c r="L226">
        <v>0</v>
      </c>
      <c r="M226">
        <v>1</v>
      </c>
      <c r="N226" s="22">
        <v>2</v>
      </c>
      <c r="O226">
        <v>3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1</v>
      </c>
      <c r="X226">
        <v>0</v>
      </c>
      <c r="Y226">
        <v>0</v>
      </c>
      <c r="Z226">
        <v>3</v>
      </c>
      <c r="AA226">
        <v>0.308</v>
      </c>
      <c r="AB226">
        <v>0.27300000000000002</v>
      </c>
      <c r="AC226">
        <v>0.57999999999999996</v>
      </c>
    </row>
    <row r="227" spans="1:29" x14ac:dyDescent="0.25">
      <c r="A227" t="s">
        <v>161</v>
      </c>
      <c r="B227" t="s">
        <v>187</v>
      </c>
      <c r="C227">
        <v>0.182</v>
      </c>
      <c r="D227">
        <v>5</v>
      </c>
      <c r="E227">
        <v>4</v>
      </c>
      <c r="F227">
        <v>12</v>
      </c>
      <c r="G227" s="22">
        <v>11</v>
      </c>
      <c r="H227">
        <v>0</v>
      </c>
      <c r="I227" s="22">
        <v>2</v>
      </c>
      <c r="J227">
        <v>0</v>
      </c>
      <c r="K227">
        <v>0</v>
      </c>
      <c r="L227">
        <v>0</v>
      </c>
      <c r="M227">
        <v>2</v>
      </c>
      <c r="N227" s="22">
        <v>1</v>
      </c>
      <c r="O227">
        <v>5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2</v>
      </c>
      <c r="AA227">
        <v>0.25</v>
      </c>
      <c r="AB227">
        <v>0.182</v>
      </c>
      <c r="AC227">
        <v>0.432</v>
      </c>
    </row>
    <row r="228" spans="1:29" x14ac:dyDescent="0.25">
      <c r="A228" t="s">
        <v>154</v>
      </c>
      <c r="B228" t="s">
        <v>188</v>
      </c>
      <c r="C228">
        <v>0.17199999999999999</v>
      </c>
      <c r="D228">
        <v>9</v>
      </c>
      <c r="E228">
        <v>9</v>
      </c>
      <c r="F228">
        <v>30</v>
      </c>
      <c r="G228" s="22">
        <v>29</v>
      </c>
      <c r="H228">
        <v>2</v>
      </c>
      <c r="I228" s="22">
        <v>5</v>
      </c>
      <c r="J228">
        <v>2</v>
      </c>
      <c r="K228">
        <v>0</v>
      </c>
      <c r="L228">
        <v>0</v>
      </c>
      <c r="M228">
        <v>4</v>
      </c>
      <c r="N228" s="22">
        <v>0</v>
      </c>
      <c r="O228">
        <v>11</v>
      </c>
      <c r="P228">
        <v>1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2</v>
      </c>
      <c r="W228">
        <v>1</v>
      </c>
      <c r="X228">
        <v>0</v>
      </c>
      <c r="Y228">
        <v>0</v>
      </c>
      <c r="Z228">
        <v>7</v>
      </c>
      <c r="AA228">
        <v>0.2</v>
      </c>
      <c r="AB228">
        <v>0.24099999999999999</v>
      </c>
      <c r="AC228">
        <v>0.441</v>
      </c>
    </row>
    <row r="229" spans="1:29" x14ac:dyDescent="0.25">
      <c r="A229" t="s">
        <v>80</v>
      </c>
      <c r="B229" t="s">
        <v>189</v>
      </c>
      <c r="C229">
        <v>0.16700000000000001</v>
      </c>
      <c r="D229">
        <v>2</v>
      </c>
      <c r="E229">
        <v>2</v>
      </c>
      <c r="F229">
        <v>6</v>
      </c>
      <c r="G229" s="22">
        <v>6</v>
      </c>
      <c r="H229">
        <v>0</v>
      </c>
      <c r="I229" s="22">
        <v>1</v>
      </c>
      <c r="J229">
        <v>0</v>
      </c>
      <c r="K229">
        <v>0</v>
      </c>
      <c r="L229">
        <v>0</v>
      </c>
      <c r="M229">
        <v>0</v>
      </c>
      <c r="N229" s="22">
        <v>0</v>
      </c>
      <c r="O229">
        <v>4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1</v>
      </c>
      <c r="AA229">
        <v>0.16700000000000001</v>
      </c>
      <c r="AB229">
        <v>0.16700000000000001</v>
      </c>
      <c r="AC229">
        <v>0.33300000000000002</v>
      </c>
    </row>
    <row r="230" spans="1:29" ht="15.75" thickBot="1" x14ac:dyDescent="0.3">
      <c r="A230" t="s">
        <v>77</v>
      </c>
      <c r="B230" t="s">
        <v>190</v>
      </c>
      <c r="C230" s="53">
        <v>0.154</v>
      </c>
      <c r="D230" s="53">
        <v>4</v>
      </c>
      <c r="E230" s="53">
        <v>4</v>
      </c>
      <c r="F230" s="53">
        <v>15</v>
      </c>
      <c r="G230" s="54">
        <v>13</v>
      </c>
      <c r="H230" s="53">
        <v>2</v>
      </c>
      <c r="I230" s="54">
        <v>2</v>
      </c>
      <c r="J230" s="53">
        <v>2</v>
      </c>
      <c r="K230" s="53">
        <v>0</v>
      </c>
      <c r="L230" s="53">
        <v>0</v>
      </c>
      <c r="M230" s="53">
        <v>3</v>
      </c>
      <c r="N230" s="54">
        <v>2</v>
      </c>
      <c r="O230" s="53">
        <v>5</v>
      </c>
      <c r="P230" s="53">
        <v>0</v>
      </c>
      <c r="Q230" s="53">
        <v>0</v>
      </c>
      <c r="R230" s="53">
        <v>0</v>
      </c>
      <c r="S230" s="53">
        <v>0</v>
      </c>
      <c r="T230" s="53">
        <v>0</v>
      </c>
      <c r="U230" s="53">
        <v>0</v>
      </c>
      <c r="V230" s="53">
        <v>0</v>
      </c>
      <c r="W230" s="53">
        <v>1</v>
      </c>
      <c r="X230" s="53">
        <v>0</v>
      </c>
      <c r="Y230" s="53">
        <v>0</v>
      </c>
      <c r="Z230" s="53">
        <v>4</v>
      </c>
      <c r="AA230" s="53">
        <v>0.26700000000000002</v>
      </c>
      <c r="AB230" s="53">
        <v>0.308</v>
      </c>
      <c r="AC230" s="55">
        <v>0.57399999999999995</v>
      </c>
    </row>
    <row r="231" spans="1:29" ht="15.75" thickBot="1" x14ac:dyDescent="0.3">
      <c r="A231" t="s">
        <v>42</v>
      </c>
      <c r="B231" t="s">
        <v>191</v>
      </c>
      <c r="C231" s="53">
        <v>0.125</v>
      </c>
      <c r="D231" s="53">
        <v>2</v>
      </c>
      <c r="E231" s="53">
        <v>2</v>
      </c>
      <c r="F231" s="53">
        <v>8</v>
      </c>
      <c r="G231" s="54">
        <v>8</v>
      </c>
      <c r="H231" s="53">
        <v>1</v>
      </c>
      <c r="I231" s="54">
        <v>1</v>
      </c>
      <c r="J231" s="53">
        <v>0</v>
      </c>
      <c r="K231" s="53">
        <v>0</v>
      </c>
      <c r="L231" s="53">
        <v>0</v>
      </c>
      <c r="M231" s="53">
        <v>0</v>
      </c>
      <c r="N231" s="54">
        <v>0</v>
      </c>
      <c r="O231" s="53">
        <v>1</v>
      </c>
      <c r="P231" s="53">
        <v>0</v>
      </c>
      <c r="Q231" s="53">
        <v>0</v>
      </c>
      <c r="R231" s="53">
        <v>0</v>
      </c>
      <c r="S231" s="53">
        <v>0</v>
      </c>
      <c r="T231" s="53">
        <v>0</v>
      </c>
      <c r="U231" s="53">
        <v>0</v>
      </c>
      <c r="V231" s="53">
        <v>0</v>
      </c>
      <c r="W231" s="53">
        <v>1</v>
      </c>
      <c r="X231" s="53">
        <v>0</v>
      </c>
      <c r="Y231" s="53">
        <v>0</v>
      </c>
      <c r="Z231" s="53">
        <v>1</v>
      </c>
      <c r="AA231" s="53">
        <v>0.125</v>
      </c>
      <c r="AB231" s="53">
        <v>0.125</v>
      </c>
      <c r="AC231" s="55">
        <v>0.25</v>
      </c>
    </row>
    <row r="232" spans="1:29" ht="15.75" thickBot="1" x14ac:dyDescent="0.3">
      <c r="A232" t="s">
        <v>178</v>
      </c>
      <c r="B232" t="s">
        <v>192</v>
      </c>
      <c r="C232" s="53">
        <v>0.111</v>
      </c>
      <c r="D232" s="53">
        <v>3</v>
      </c>
      <c r="E232" s="53">
        <v>3</v>
      </c>
      <c r="F232" s="53">
        <v>10</v>
      </c>
      <c r="G232" s="54">
        <v>9</v>
      </c>
      <c r="H232" s="53">
        <v>1</v>
      </c>
      <c r="I232" s="54">
        <v>1</v>
      </c>
      <c r="J232" s="53">
        <v>0</v>
      </c>
      <c r="K232" s="53">
        <v>0</v>
      </c>
      <c r="L232" s="53">
        <v>0</v>
      </c>
      <c r="M232" s="53">
        <v>1</v>
      </c>
      <c r="N232" s="54">
        <v>0</v>
      </c>
      <c r="O232" s="53">
        <v>4</v>
      </c>
      <c r="P232" s="53">
        <v>1</v>
      </c>
      <c r="Q232" s="53">
        <v>0</v>
      </c>
      <c r="R232" s="53">
        <v>0</v>
      </c>
      <c r="S232" s="53">
        <v>0</v>
      </c>
      <c r="T232" s="53">
        <v>0</v>
      </c>
      <c r="U232" s="53">
        <v>0</v>
      </c>
      <c r="V232" s="53">
        <v>0</v>
      </c>
      <c r="W232" s="53">
        <v>0</v>
      </c>
      <c r="X232" s="53">
        <v>0</v>
      </c>
      <c r="Y232" s="53">
        <v>1</v>
      </c>
      <c r="Z232" s="53">
        <v>1</v>
      </c>
      <c r="AA232" s="53">
        <v>0.2</v>
      </c>
      <c r="AB232" s="53">
        <v>0.111</v>
      </c>
      <c r="AC232" s="55">
        <v>0.311</v>
      </c>
    </row>
    <row r="233" spans="1:29" ht="15.75" thickBot="1" x14ac:dyDescent="0.3">
      <c r="A233" t="s">
        <v>193</v>
      </c>
      <c r="B233" t="s">
        <v>194</v>
      </c>
      <c r="C233" s="53">
        <v>0.111</v>
      </c>
      <c r="D233" s="53">
        <v>5</v>
      </c>
      <c r="E233" s="53">
        <v>5</v>
      </c>
      <c r="F233" s="53">
        <v>10</v>
      </c>
      <c r="G233" s="54">
        <v>9</v>
      </c>
      <c r="H233" s="53">
        <v>0</v>
      </c>
      <c r="I233" s="54">
        <v>1</v>
      </c>
      <c r="J233" s="53">
        <v>0</v>
      </c>
      <c r="K233" s="53">
        <v>0</v>
      </c>
      <c r="L233" s="53">
        <v>0</v>
      </c>
      <c r="M233" s="53">
        <v>1</v>
      </c>
      <c r="N233" s="54">
        <v>0</v>
      </c>
      <c r="O233" s="53">
        <v>3</v>
      </c>
      <c r="P233" s="53">
        <v>1</v>
      </c>
      <c r="Q233" s="53">
        <v>0</v>
      </c>
      <c r="R233" s="53">
        <v>0</v>
      </c>
      <c r="S233" s="53">
        <v>0</v>
      </c>
      <c r="T233" s="53">
        <v>0</v>
      </c>
      <c r="U233" s="53">
        <v>0</v>
      </c>
      <c r="V233" s="53">
        <v>0</v>
      </c>
      <c r="W233" s="53">
        <v>0</v>
      </c>
      <c r="X233" s="53">
        <v>0</v>
      </c>
      <c r="Y233" s="53">
        <v>0</v>
      </c>
      <c r="Z233" s="53">
        <v>1</v>
      </c>
      <c r="AA233" s="53">
        <v>0.2</v>
      </c>
      <c r="AB233" s="53">
        <v>0.111</v>
      </c>
      <c r="AC233" s="55">
        <v>0.311</v>
      </c>
    </row>
    <row r="234" spans="1:29" x14ac:dyDescent="0.25">
      <c r="A234" t="s">
        <v>154</v>
      </c>
      <c r="B234" t="s">
        <v>195</v>
      </c>
      <c r="C234">
        <v>0.1</v>
      </c>
      <c r="D234">
        <v>7</v>
      </c>
      <c r="E234">
        <v>7</v>
      </c>
      <c r="F234">
        <v>23</v>
      </c>
      <c r="G234" s="22">
        <v>20</v>
      </c>
      <c r="H234">
        <v>1</v>
      </c>
      <c r="I234" s="22">
        <v>2</v>
      </c>
      <c r="J234">
        <v>0</v>
      </c>
      <c r="K234">
        <v>0</v>
      </c>
      <c r="L234">
        <v>0</v>
      </c>
      <c r="M234">
        <v>1</v>
      </c>
      <c r="N234" s="22">
        <v>1</v>
      </c>
      <c r="O234">
        <v>6</v>
      </c>
      <c r="P234">
        <v>2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1</v>
      </c>
      <c r="Y234">
        <v>0</v>
      </c>
      <c r="Z234">
        <v>2</v>
      </c>
      <c r="AA234">
        <v>0.217</v>
      </c>
      <c r="AB234">
        <v>0.1</v>
      </c>
      <c r="AC234">
        <v>0.317</v>
      </c>
    </row>
    <row r="235" spans="1:29" x14ac:dyDescent="0.25">
      <c r="A235" t="s">
        <v>32</v>
      </c>
      <c r="B235" t="s">
        <v>196</v>
      </c>
      <c r="C235">
        <v>0.04</v>
      </c>
      <c r="D235">
        <v>8</v>
      </c>
      <c r="E235">
        <v>7</v>
      </c>
      <c r="F235">
        <v>29</v>
      </c>
      <c r="G235" s="22">
        <v>25</v>
      </c>
      <c r="H235">
        <v>1</v>
      </c>
      <c r="I235" s="22">
        <v>1</v>
      </c>
      <c r="J235">
        <v>1</v>
      </c>
      <c r="K235">
        <v>0</v>
      </c>
      <c r="L235">
        <v>0</v>
      </c>
      <c r="M235">
        <v>0</v>
      </c>
      <c r="N235" s="22">
        <v>3</v>
      </c>
      <c r="O235">
        <v>18</v>
      </c>
      <c r="P235">
        <v>1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1</v>
      </c>
      <c r="X235">
        <v>0</v>
      </c>
      <c r="Y235">
        <v>4</v>
      </c>
      <c r="Z235">
        <v>2</v>
      </c>
      <c r="AA235">
        <v>0.20699999999999999</v>
      </c>
      <c r="AB235">
        <v>0.08</v>
      </c>
      <c r="AC235">
        <v>0.28699999999999998</v>
      </c>
    </row>
    <row r="236" spans="1:29" x14ac:dyDescent="0.25">
      <c r="A236" t="s">
        <v>154</v>
      </c>
      <c r="B236" t="s">
        <v>197</v>
      </c>
      <c r="C236">
        <v>0</v>
      </c>
      <c r="D236">
        <v>0</v>
      </c>
      <c r="E236">
        <v>0</v>
      </c>
      <c r="F236">
        <v>4</v>
      </c>
      <c r="G236" s="22">
        <v>4</v>
      </c>
      <c r="H236">
        <v>1</v>
      </c>
      <c r="I236" s="22">
        <v>0</v>
      </c>
      <c r="J236">
        <v>0</v>
      </c>
      <c r="K236">
        <v>0</v>
      </c>
      <c r="L236">
        <v>0</v>
      </c>
      <c r="M236">
        <v>0</v>
      </c>
      <c r="N236" s="22">
        <v>0</v>
      </c>
      <c r="O236">
        <v>1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</row>
    <row r="237" spans="1:29" x14ac:dyDescent="0.25">
      <c r="A237" t="s">
        <v>32</v>
      </c>
      <c r="B237" t="s">
        <v>198</v>
      </c>
      <c r="C237">
        <v>0</v>
      </c>
      <c r="D237">
        <v>1</v>
      </c>
      <c r="E237">
        <v>1</v>
      </c>
      <c r="F237">
        <v>4</v>
      </c>
      <c r="G237" s="22">
        <v>4</v>
      </c>
      <c r="H237">
        <v>0</v>
      </c>
      <c r="I237" s="22">
        <v>0</v>
      </c>
      <c r="J237">
        <v>0</v>
      </c>
      <c r="K237">
        <v>0</v>
      </c>
      <c r="L237">
        <v>0</v>
      </c>
      <c r="M237">
        <v>0</v>
      </c>
      <c r="N237" s="22">
        <v>0</v>
      </c>
      <c r="O237">
        <v>2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1</v>
      </c>
      <c r="Y237">
        <v>0</v>
      </c>
      <c r="Z237">
        <v>0</v>
      </c>
      <c r="AA237">
        <v>0.25</v>
      </c>
      <c r="AB237">
        <v>0</v>
      </c>
      <c r="AC237">
        <v>0.25</v>
      </c>
    </row>
    <row r="238" spans="1:29" x14ac:dyDescent="0.25">
      <c r="A238" t="s">
        <v>77</v>
      </c>
      <c r="B238" t="s">
        <v>199</v>
      </c>
      <c r="C238">
        <v>0</v>
      </c>
      <c r="D238">
        <v>2</v>
      </c>
      <c r="E238">
        <v>0</v>
      </c>
      <c r="F238">
        <v>3</v>
      </c>
      <c r="G238" s="22">
        <v>3</v>
      </c>
      <c r="H238">
        <v>0</v>
      </c>
      <c r="I238" s="22">
        <v>0</v>
      </c>
      <c r="J238">
        <v>0</v>
      </c>
      <c r="K238">
        <v>0</v>
      </c>
      <c r="L238">
        <v>0</v>
      </c>
      <c r="M238">
        <v>0</v>
      </c>
      <c r="N238" s="22">
        <v>0</v>
      </c>
      <c r="O238">
        <v>1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1</v>
      </c>
      <c r="Y238">
        <v>0</v>
      </c>
      <c r="Z238">
        <v>0</v>
      </c>
      <c r="AA238">
        <v>0</v>
      </c>
      <c r="AB238">
        <v>0</v>
      </c>
      <c r="AC238">
        <v>0</v>
      </c>
    </row>
    <row r="239" spans="1:29" x14ac:dyDescent="0.25">
      <c r="A239" t="s">
        <v>154</v>
      </c>
      <c r="B239" t="s">
        <v>200</v>
      </c>
      <c r="C239">
        <v>0</v>
      </c>
      <c r="D239">
        <v>1</v>
      </c>
      <c r="E239">
        <v>1</v>
      </c>
      <c r="F239">
        <v>3</v>
      </c>
      <c r="G239" s="22">
        <v>3</v>
      </c>
      <c r="H239">
        <v>0</v>
      </c>
      <c r="I239" s="22">
        <v>0</v>
      </c>
      <c r="J239">
        <v>0</v>
      </c>
      <c r="K239">
        <v>0</v>
      </c>
      <c r="L239">
        <v>0</v>
      </c>
      <c r="M239">
        <v>0</v>
      </c>
      <c r="N239" s="22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</row>
    <row r="240" spans="1:29" x14ac:dyDescent="0.25">
      <c r="A240" t="s">
        <v>32</v>
      </c>
      <c r="B240" t="s">
        <v>201</v>
      </c>
      <c r="C240">
        <v>0</v>
      </c>
      <c r="D240">
        <v>1</v>
      </c>
      <c r="E240">
        <v>0</v>
      </c>
      <c r="F240">
        <v>3</v>
      </c>
      <c r="G240" s="22">
        <v>3</v>
      </c>
      <c r="H240">
        <v>0</v>
      </c>
      <c r="I240" s="22">
        <v>0</v>
      </c>
      <c r="J240">
        <v>0</v>
      </c>
      <c r="K240">
        <v>0</v>
      </c>
      <c r="L240">
        <v>0</v>
      </c>
      <c r="M240">
        <v>0</v>
      </c>
      <c r="N240" s="22">
        <v>0</v>
      </c>
      <c r="O240">
        <v>1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</row>
    <row r="241" spans="1:29" x14ac:dyDescent="0.25">
      <c r="A241" t="s">
        <v>32</v>
      </c>
      <c r="B241" t="s">
        <v>202</v>
      </c>
      <c r="C241">
        <v>0</v>
      </c>
      <c r="D241">
        <v>1</v>
      </c>
      <c r="E241">
        <v>1</v>
      </c>
      <c r="F241">
        <v>3</v>
      </c>
      <c r="G241" s="22">
        <v>3</v>
      </c>
      <c r="H241">
        <v>0</v>
      </c>
      <c r="I241" s="22">
        <v>0</v>
      </c>
      <c r="J241">
        <v>0</v>
      </c>
      <c r="K241">
        <v>0</v>
      </c>
      <c r="L241">
        <v>0</v>
      </c>
      <c r="M241">
        <v>0</v>
      </c>
      <c r="N241" s="22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1</v>
      </c>
      <c r="Y241">
        <v>0</v>
      </c>
      <c r="Z241">
        <v>0</v>
      </c>
      <c r="AA241">
        <v>0.33300000000000002</v>
      </c>
      <c r="AB241">
        <v>0</v>
      </c>
      <c r="AC241">
        <v>0.33300000000000002</v>
      </c>
    </row>
    <row r="242" spans="1:29" x14ac:dyDescent="0.25">
      <c r="A242" t="s">
        <v>32</v>
      </c>
      <c r="B242" t="s">
        <v>203</v>
      </c>
      <c r="C242">
        <v>0</v>
      </c>
      <c r="D242">
        <v>1</v>
      </c>
      <c r="E242">
        <v>0</v>
      </c>
      <c r="F242">
        <v>2</v>
      </c>
      <c r="G242" s="22">
        <v>2</v>
      </c>
      <c r="H242">
        <v>0</v>
      </c>
      <c r="I242" s="22">
        <v>0</v>
      </c>
      <c r="J242">
        <v>0</v>
      </c>
      <c r="K242">
        <v>0</v>
      </c>
      <c r="L242">
        <v>0</v>
      </c>
      <c r="M242">
        <v>0</v>
      </c>
      <c r="N242" s="2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</row>
    <row r="243" spans="1:29" x14ac:dyDescent="0.25">
      <c r="A243" t="s">
        <v>161</v>
      </c>
      <c r="B243" t="s">
        <v>204</v>
      </c>
      <c r="C243">
        <v>0</v>
      </c>
      <c r="D243">
        <v>1</v>
      </c>
      <c r="E243">
        <v>1</v>
      </c>
      <c r="F243">
        <v>2</v>
      </c>
      <c r="G243" s="22">
        <v>2</v>
      </c>
      <c r="H243">
        <v>0</v>
      </c>
      <c r="I243" s="22">
        <v>0</v>
      </c>
      <c r="J243">
        <v>0</v>
      </c>
      <c r="K243">
        <v>0</v>
      </c>
      <c r="L243">
        <v>0</v>
      </c>
      <c r="M243">
        <v>0</v>
      </c>
      <c r="N243" s="22">
        <v>0</v>
      </c>
      <c r="O243">
        <v>1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</row>
    <row r="244" spans="1:29" x14ac:dyDescent="0.25">
      <c r="A244" t="s">
        <v>154</v>
      </c>
      <c r="B244" t="s">
        <v>205</v>
      </c>
      <c r="C244">
        <v>0</v>
      </c>
      <c r="D244">
        <v>0</v>
      </c>
      <c r="E244">
        <v>0</v>
      </c>
      <c r="F244">
        <v>0</v>
      </c>
      <c r="G244" s="22">
        <v>0</v>
      </c>
      <c r="H244">
        <v>0</v>
      </c>
      <c r="I244" s="22">
        <v>0</v>
      </c>
      <c r="J244">
        <v>0</v>
      </c>
      <c r="K244">
        <v>0</v>
      </c>
      <c r="L244">
        <v>0</v>
      </c>
      <c r="M244">
        <v>0</v>
      </c>
      <c r="N244" s="22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</row>
    <row r="245" spans="1:29" x14ac:dyDescent="0.25">
      <c r="A245" t="s">
        <v>154</v>
      </c>
      <c r="B245" t="s">
        <v>206</v>
      </c>
      <c r="C245">
        <v>0</v>
      </c>
      <c r="D245">
        <v>0</v>
      </c>
      <c r="E245">
        <v>0</v>
      </c>
      <c r="F245">
        <v>0</v>
      </c>
      <c r="G245" s="22">
        <v>0</v>
      </c>
      <c r="H245">
        <v>0</v>
      </c>
      <c r="I245" s="22">
        <v>0</v>
      </c>
      <c r="J245">
        <v>0</v>
      </c>
      <c r="K245">
        <v>0</v>
      </c>
      <c r="L245">
        <v>0</v>
      </c>
      <c r="M245">
        <v>0</v>
      </c>
      <c r="N245" s="22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</row>
    <row r="246" spans="1:29" x14ac:dyDescent="0.25">
      <c r="A246" t="s">
        <v>154</v>
      </c>
      <c r="B246" t="s">
        <v>207</v>
      </c>
      <c r="C246">
        <v>0</v>
      </c>
      <c r="D246">
        <v>0</v>
      </c>
      <c r="E246">
        <v>0</v>
      </c>
      <c r="F246">
        <v>0</v>
      </c>
      <c r="G246" s="22">
        <v>0</v>
      </c>
      <c r="H246">
        <v>0</v>
      </c>
      <c r="I246" s="22">
        <v>0</v>
      </c>
      <c r="J246">
        <v>0</v>
      </c>
      <c r="K246">
        <v>0</v>
      </c>
      <c r="L246">
        <v>0</v>
      </c>
      <c r="M246">
        <v>0</v>
      </c>
      <c r="N246" s="22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</row>
    <row r="247" spans="1:29" x14ac:dyDescent="0.25">
      <c r="A247" t="s">
        <v>29</v>
      </c>
      <c r="B247" t="s">
        <v>208</v>
      </c>
      <c r="C247">
        <v>0</v>
      </c>
    </row>
    <row r="248" spans="1:29" x14ac:dyDescent="0.25">
      <c r="A248" t="s">
        <v>80</v>
      </c>
      <c r="B248" t="s">
        <v>209</v>
      </c>
      <c r="C248">
        <v>0</v>
      </c>
      <c r="D248">
        <v>5</v>
      </c>
      <c r="E248">
        <v>5</v>
      </c>
      <c r="F248">
        <v>6</v>
      </c>
      <c r="G248" s="22">
        <v>5</v>
      </c>
      <c r="H248">
        <v>0</v>
      </c>
      <c r="I248" s="22">
        <v>0</v>
      </c>
      <c r="J248">
        <v>0</v>
      </c>
      <c r="K248">
        <v>0</v>
      </c>
      <c r="L248">
        <v>0</v>
      </c>
      <c r="M248">
        <v>0</v>
      </c>
      <c r="N248" s="22">
        <v>1</v>
      </c>
      <c r="O248">
        <v>3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0.16700000000000001</v>
      </c>
      <c r="AB248">
        <v>0</v>
      </c>
      <c r="AC248">
        <v>0.16700000000000001</v>
      </c>
    </row>
    <row r="249" spans="1:29" x14ac:dyDescent="0.25">
      <c r="A249" t="s">
        <v>51</v>
      </c>
      <c r="B249" t="s">
        <v>210</v>
      </c>
      <c r="C249">
        <v>0.5</v>
      </c>
      <c r="D249">
        <v>1</v>
      </c>
      <c r="E249">
        <v>1</v>
      </c>
      <c r="F249">
        <v>2</v>
      </c>
      <c r="G249" s="22">
        <v>2</v>
      </c>
      <c r="H249">
        <v>0</v>
      </c>
      <c r="I249" s="22">
        <v>1</v>
      </c>
      <c r="J249">
        <v>0</v>
      </c>
      <c r="K249">
        <v>0</v>
      </c>
      <c r="L249">
        <v>0</v>
      </c>
      <c r="M249">
        <v>0</v>
      </c>
      <c r="N249" s="22">
        <v>0</v>
      </c>
      <c r="O249">
        <v>0</v>
      </c>
      <c r="P249">
        <v>0</v>
      </c>
      <c r="Q249">
        <v>0</v>
      </c>
      <c r="R249">
        <v>1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1</v>
      </c>
      <c r="AA249">
        <v>0.5</v>
      </c>
      <c r="AB249">
        <v>0.5</v>
      </c>
      <c r="AC249">
        <v>1</v>
      </c>
    </row>
    <row r="250" spans="1:29" x14ac:dyDescent="0.25">
      <c r="A250" t="s">
        <v>51</v>
      </c>
      <c r="B250" t="s">
        <v>211</v>
      </c>
      <c r="C250">
        <v>0.375</v>
      </c>
      <c r="D250">
        <v>2</v>
      </c>
      <c r="E250">
        <v>2</v>
      </c>
      <c r="F250">
        <v>9</v>
      </c>
      <c r="G250" s="22">
        <v>8</v>
      </c>
      <c r="H250">
        <v>3</v>
      </c>
      <c r="I250" s="22">
        <v>3</v>
      </c>
      <c r="J250">
        <v>0</v>
      </c>
      <c r="K250">
        <v>0</v>
      </c>
      <c r="L250">
        <v>0</v>
      </c>
      <c r="M250">
        <v>0</v>
      </c>
      <c r="N250" s="22">
        <v>1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3</v>
      </c>
      <c r="AA250">
        <v>0.44400000000000001</v>
      </c>
      <c r="AB250">
        <v>0.375</v>
      </c>
      <c r="AC250">
        <v>0.81899999999999995</v>
      </c>
    </row>
    <row r="251" spans="1:29" x14ac:dyDescent="0.25">
      <c r="A251" t="s">
        <v>51</v>
      </c>
      <c r="B251" t="s">
        <v>212</v>
      </c>
      <c r="C251">
        <v>0.35</v>
      </c>
      <c r="D251">
        <v>7</v>
      </c>
      <c r="E251">
        <v>7</v>
      </c>
      <c r="F251">
        <v>21</v>
      </c>
      <c r="G251" s="22">
        <v>20</v>
      </c>
      <c r="H251">
        <v>1</v>
      </c>
      <c r="I251" s="22">
        <v>7</v>
      </c>
      <c r="J251">
        <v>1</v>
      </c>
      <c r="K251">
        <v>0</v>
      </c>
      <c r="L251">
        <v>0</v>
      </c>
      <c r="M251">
        <v>4</v>
      </c>
      <c r="N251" s="22">
        <v>1</v>
      </c>
      <c r="O251">
        <v>4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1</v>
      </c>
      <c r="X251">
        <v>0</v>
      </c>
      <c r="Y251">
        <v>0</v>
      </c>
      <c r="Z251">
        <v>8</v>
      </c>
      <c r="AA251">
        <v>0.38100000000000001</v>
      </c>
      <c r="AB251">
        <v>0.4</v>
      </c>
      <c r="AC251">
        <v>0.78100000000000003</v>
      </c>
    </row>
    <row r="252" spans="1:29" x14ac:dyDescent="0.25">
      <c r="A252" t="s">
        <v>51</v>
      </c>
      <c r="B252" t="s">
        <v>213</v>
      </c>
      <c r="C252">
        <v>0.33300000000000002</v>
      </c>
      <c r="D252">
        <v>3</v>
      </c>
      <c r="E252">
        <v>3</v>
      </c>
      <c r="F252">
        <v>10</v>
      </c>
      <c r="G252" s="22">
        <v>9</v>
      </c>
      <c r="H252">
        <v>2</v>
      </c>
      <c r="I252" s="22">
        <v>3</v>
      </c>
      <c r="J252">
        <v>1</v>
      </c>
      <c r="K252">
        <v>0</v>
      </c>
      <c r="L252">
        <v>0</v>
      </c>
      <c r="M252">
        <v>2</v>
      </c>
      <c r="N252" s="22">
        <v>1</v>
      </c>
      <c r="O252">
        <v>3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1</v>
      </c>
      <c r="Y252">
        <v>0</v>
      </c>
      <c r="Z252">
        <v>4</v>
      </c>
      <c r="AA252">
        <v>0.4</v>
      </c>
      <c r="AB252">
        <v>0.44400000000000001</v>
      </c>
      <c r="AC252">
        <v>0.84399999999999997</v>
      </c>
    </row>
    <row r="254" spans="1:29" x14ac:dyDescent="0.25">
      <c r="A254" t="s">
        <v>61</v>
      </c>
      <c r="B254" t="s">
        <v>214</v>
      </c>
      <c r="C254">
        <v>0.33300000000000002</v>
      </c>
      <c r="D254">
        <v>5</v>
      </c>
      <c r="E254">
        <v>5</v>
      </c>
      <c r="F254">
        <v>17</v>
      </c>
      <c r="G254" s="22">
        <v>12</v>
      </c>
      <c r="H254">
        <v>1</v>
      </c>
      <c r="I254" s="22">
        <v>4</v>
      </c>
      <c r="J254">
        <v>0</v>
      </c>
      <c r="K254">
        <v>0</v>
      </c>
      <c r="L254">
        <v>0</v>
      </c>
      <c r="M254">
        <v>1</v>
      </c>
      <c r="N254" s="22">
        <v>4</v>
      </c>
      <c r="O254">
        <v>1</v>
      </c>
      <c r="P254">
        <v>1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1</v>
      </c>
      <c r="X254">
        <v>0</v>
      </c>
      <c r="Y254">
        <v>0</v>
      </c>
      <c r="Z254">
        <v>4</v>
      </c>
      <c r="AA254">
        <v>0.52900000000000003</v>
      </c>
      <c r="AB254">
        <v>0.33300000000000002</v>
      </c>
      <c r="AC254">
        <v>0.86299999999999999</v>
      </c>
    </row>
    <row r="255" spans="1:29" x14ac:dyDescent="0.25">
      <c r="A255" t="s">
        <v>61</v>
      </c>
      <c r="B255" t="s">
        <v>215</v>
      </c>
      <c r="C255">
        <v>0.2</v>
      </c>
      <c r="D255">
        <v>5</v>
      </c>
      <c r="E255">
        <v>5</v>
      </c>
      <c r="F255">
        <v>14</v>
      </c>
      <c r="G255" s="22">
        <v>10</v>
      </c>
      <c r="H255">
        <v>3</v>
      </c>
      <c r="I255" s="22">
        <v>2</v>
      </c>
      <c r="J255">
        <v>0</v>
      </c>
      <c r="K255">
        <v>0</v>
      </c>
      <c r="L255">
        <v>0</v>
      </c>
      <c r="M255">
        <v>1</v>
      </c>
      <c r="N255" s="22">
        <v>2</v>
      </c>
      <c r="O255">
        <v>1</v>
      </c>
      <c r="P255">
        <v>2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2</v>
      </c>
      <c r="AA255">
        <v>0.42899999999999999</v>
      </c>
      <c r="AB255">
        <v>0.2</v>
      </c>
      <c r="AC255">
        <v>0.629</v>
      </c>
    </row>
    <row r="256" spans="1:29" x14ac:dyDescent="0.25">
      <c r="A256" t="s">
        <v>61</v>
      </c>
      <c r="B256" t="s">
        <v>216</v>
      </c>
      <c r="C256">
        <v>0.14299999999999999</v>
      </c>
      <c r="D256">
        <v>5</v>
      </c>
      <c r="E256">
        <v>5</v>
      </c>
      <c r="F256">
        <v>17</v>
      </c>
      <c r="G256" s="22">
        <v>14</v>
      </c>
      <c r="H256">
        <v>3</v>
      </c>
      <c r="I256" s="22">
        <v>2</v>
      </c>
      <c r="J256">
        <v>0</v>
      </c>
      <c r="K256">
        <v>1</v>
      </c>
      <c r="L256">
        <v>0</v>
      </c>
      <c r="M256">
        <v>0</v>
      </c>
      <c r="N256" s="22">
        <v>3</v>
      </c>
      <c r="O256">
        <v>5</v>
      </c>
      <c r="P256">
        <v>0</v>
      </c>
      <c r="Q256">
        <v>0</v>
      </c>
      <c r="R256">
        <v>2</v>
      </c>
      <c r="S256">
        <v>0</v>
      </c>
      <c r="T256">
        <v>0</v>
      </c>
      <c r="U256">
        <v>0</v>
      </c>
      <c r="V256">
        <v>0</v>
      </c>
      <c r="W256">
        <v>1</v>
      </c>
      <c r="X256">
        <v>0</v>
      </c>
      <c r="Y256">
        <v>0</v>
      </c>
      <c r="Z256">
        <v>4</v>
      </c>
      <c r="AA256">
        <v>0.29399999999999998</v>
      </c>
      <c r="AB256">
        <v>0.28599999999999998</v>
      </c>
      <c r="AC256">
        <v>0.57999999999999996</v>
      </c>
    </row>
    <row r="257" spans="1:30" x14ac:dyDescent="0.25">
      <c r="A257" t="s">
        <v>61</v>
      </c>
      <c r="B257" t="s">
        <v>217</v>
      </c>
      <c r="C257">
        <v>7.0999999999999994E-2</v>
      </c>
      <c r="D257">
        <v>5</v>
      </c>
      <c r="E257">
        <v>5</v>
      </c>
      <c r="F257">
        <v>17</v>
      </c>
      <c r="G257" s="22">
        <v>14</v>
      </c>
      <c r="H257">
        <v>2</v>
      </c>
      <c r="I257" s="22">
        <v>1</v>
      </c>
      <c r="J257">
        <v>0</v>
      </c>
      <c r="K257">
        <v>0</v>
      </c>
      <c r="L257">
        <v>0</v>
      </c>
      <c r="M257">
        <v>1</v>
      </c>
      <c r="N257" s="22">
        <v>3</v>
      </c>
      <c r="O257">
        <v>2</v>
      </c>
      <c r="P257">
        <v>0</v>
      </c>
      <c r="Q257">
        <v>0</v>
      </c>
      <c r="R257">
        <v>1</v>
      </c>
      <c r="S257">
        <v>0</v>
      </c>
      <c r="T257">
        <v>0</v>
      </c>
      <c r="U257">
        <v>0</v>
      </c>
      <c r="V257">
        <v>0</v>
      </c>
      <c r="W257">
        <v>2</v>
      </c>
      <c r="X257">
        <v>0</v>
      </c>
      <c r="Y257">
        <v>0</v>
      </c>
      <c r="Z257">
        <v>1</v>
      </c>
      <c r="AA257">
        <v>0.23499999999999999</v>
      </c>
      <c r="AB257">
        <v>7.0999999999999994E-2</v>
      </c>
      <c r="AC257">
        <v>0.307</v>
      </c>
    </row>
    <row r="258" spans="1:30" x14ac:dyDescent="0.25">
      <c r="A258" t="s">
        <v>61</v>
      </c>
      <c r="B258" t="s">
        <v>218</v>
      </c>
      <c r="C258">
        <v>0</v>
      </c>
      <c r="D258">
        <v>0</v>
      </c>
      <c r="E258">
        <v>0</v>
      </c>
      <c r="F258">
        <v>0</v>
      </c>
      <c r="G258" s="22">
        <v>0</v>
      </c>
      <c r="H258">
        <v>0</v>
      </c>
      <c r="I258" s="22">
        <v>0</v>
      </c>
      <c r="J258">
        <v>0</v>
      </c>
      <c r="K258">
        <v>0</v>
      </c>
      <c r="L258">
        <v>0</v>
      </c>
      <c r="M258">
        <v>0</v>
      </c>
      <c r="N258" s="22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</row>
    <row r="259" spans="1:30" x14ac:dyDescent="0.25">
      <c r="A259" t="s">
        <v>61</v>
      </c>
      <c r="B259" t="s">
        <v>219</v>
      </c>
      <c r="C259">
        <v>0</v>
      </c>
      <c r="D259">
        <v>5</v>
      </c>
      <c r="E259">
        <v>5</v>
      </c>
      <c r="F259">
        <v>12</v>
      </c>
      <c r="G259" s="22">
        <v>9</v>
      </c>
      <c r="H259">
        <v>0</v>
      </c>
      <c r="I259" s="22">
        <v>0</v>
      </c>
      <c r="J259">
        <v>0</v>
      </c>
      <c r="K259">
        <v>0</v>
      </c>
      <c r="L259">
        <v>0</v>
      </c>
      <c r="M259">
        <v>0</v>
      </c>
      <c r="N259" s="22">
        <v>3</v>
      </c>
      <c r="O259">
        <v>4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0.25</v>
      </c>
      <c r="AB259">
        <v>0</v>
      </c>
      <c r="AC259">
        <v>0.25</v>
      </c>
    </row>
    <row r="260" spans="1:30" x14ac:dyDescent="0.25">
      <c r="A260" t="s">
        <v>61</v>
      </c>
      <c r="B260" t="s">
        <v>220</v>
      </c>
      <c r="C260">
        <v>0</v>
      </c>
      <c r="D260">
        <v>5</v>
      </c>
      <c r="E260">
        <v>5</v>
      </c>
      <c r="F260">
        <v>10</v>
      </c>
      <c r="G260" s="22">
        <v>10</v>
      </c>
      <c r="H260">
        <v>1</v>
      </c>
      <c r="I260" s="22">
        <v>0</v>
      </c>
      <c r="J260">
        <v>0</v>
      </c>
      <c r="K260">
        <v>0</v>
      </c>
      <c r="L260">
        <v>0</v>
      </c>
      <c r="M260">
        <v>0</v>
      </c>
      <c r="N260" s="22">
        <v>0</v>
      </c>
      <c r="O260">
        <v>5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2</v>
      </c>
      <c r="Y260">
        <v>0</v>
      </c>
      <c r="Z260">
        <v>0</v>
      </c>
      <c r="AA260">
        <v>0</v>
      </c>
      <c r="AB260">
        <v>0</v>
      </c>
      <c r="AC260">
        <v>0</v>
      </c>
    </row>
    <row r="263" spans="1:30" x14ac:dyDescent="0.25">
      <c r="A263" s="1" t="s">
        <v>0</v>
      </c>
      <c r="B263" s="1" t="s">
        <v>1</v>
      </c>
      <c r="C263" s="2" t="s">
        <v>2</v>
      </c>
      <c r="D263" s="2" t="s">
        <v>3</v>
      </c>
      <c r="E263" s="2" t="s">
        <v>4</v>
      </c>
      <c r="F263" s="2" t="s">
        <v>5</v>
      </c>
      <c r="G263" s="3" t="s">
        <v>6</v>
      </c>
      <c r="H263" s="2" t="s">
        <v>7</v>
      </c>
      <c r="I263" s="3" t="s">
        <v>8</v>
      </c>
      <c r="J263" s="2" t="s">
        <v>9</v>
      </c>
      <c r="K263" s="2" t="s">
        <v>10</v>
      </c>
      <c r="L263" s="2" t="s">
        <v>11</v>
      </c>
      <c r="M263" s="2" t="s">
        <v>12</v>
      </c>
      <c r="N263" s="3" t="s">
        <v>13</v>
      </c>
      <c r="O263" s="2" t="s">
        <v>14</v>
      </c>
      <c r="P263" s="2" t="s">
        <v>15</v>
      </c>
      <c r="Q263" s="2" t="s">
        <v>16</v>
      </c>
      <c r="R263" s="2" t="s">
        <v>17</v>
      </c>
      <c r="S263" s="2" t="s">
        <v>18</v>
      </c>
      <c r="T263" s="2" t="s">
        <v>19</v>
      </c>
      <c r="U263" s="2" t="s">
        <v>20</v>
      </c>
      <c r="V263" s="2" t="s">
        <v>21</v>
      </c>
      <c r="W263" s="2" t="s">
        <v>22</v>
      </c>
      <c r="X263" s="2" t="s">
        <v>23</v>
      </c>
      <c r="Y263" s="2" t="s">
        <v>24</v>
      </c>
      <c r="Z263" s="2" t="s">
        <v>25</v>
      </c>
      <c r="AA263" s="2" t="s">
        <v>26</v>
      </c>
      <c r="AB263" s="2" t="s">
        <v>27</v>
      </c>
      <c r="AC263" s="2" t="s">
        <v>28</v>
      </c>
      <c r="AD263" s="1"/>
    </row>
    <row r="264" spans="1:30" x14ac:dyDescent="0.25">
      <c r="A264" t="s">
        <v>51</v>
      </c>
      <c r="B264" t="s">
        <v>221</v>
      </c>
      <c r="C264">
        <v>0</v>
      </c>
      <c r="D264">
        <v>1</v>
      </c>
      <c r="E264">
        <v>1</v>
      </c>
      <c r="F264">
        <v>2</v>
      </c>
      <c r="G264" s="22">
        <v>2</v>
      </c>
      <c r="H264">
        <v>0</v>
      </c>
      <c r="I264" s="22">
        <v>0</v>
      </c>
      <c r="J264">
        <v>0</v>
      </c>
      <c r="K264">
        <v>0</v>
      </c>
      <c r="L264">
        <v>0</v>
      </c>
      <c r="M264">
        <v>0</v>
      </c>
      <c r="N264" s="22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</row>
    <row r="265" spans="1:30" x14ac:dyDescent="0.25">
      <c r="A265" t="s">
        <v>51</v>
      </c>
      <c r="B265" t="s">
        <v>222</v>
      </c>
      <c r="C265">
        <v>0.33300000000000002</v>
      </c>
      <c r="D265">
        <v>1</v>
      </c>
      <c r="E265">
        <v>1</v>
      </c>
      <c r="F265">
        <v>4</v>
      </c>
      <c r="G265" s="22">
        <v>3</v>
      </c>
      <c r="H265">
        <v>1</v>
      </c>
      <c r="I265" s="22">
        <v>1</v>
      </c>
      <c r="J265">
        <v>0</v>
      </c>
      <c r="K265">
        <v>0</v>
      </c>
      <c r="L265">
        <v>0</v>
      </c>
      <c r="M265">
        <v>1</v>
      </c>
      <c r="N265" s="22">
        <v>1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1</v>
      </c>
      <c r="Y265">
        <v>0</v>
      </c>
      <c r="Z265">
        <v>1</v>
      </c>
      <c r="AA265">
        <v>0.5</v>
      </c>
      <c r="AB265">
        <v>0.33300000000000002</v>
      </c>
      <c r="AC265">
        <v>0.83299999999999996</v>
      </c>
    </row>
    <row r="266" spans="1:30" x14ac:dyDescent="0.25">
      <c r="A266" t="s">
        <v>51</v>
      </c>
      <c r="B266" t="s">
        <v>223</v>
      </c>
      <c r="C266">
        <v>0</v>
      </c>
      <c r="D266">
        <v>0</v>
      </c>
      <c r="E266">
        <v>0</v>
      </c>
      <c r="F266">
        <v>4</v>
      </c>
      <c r="G266" s="22">
        <v>3</v>
      </c>
      <c r="H266">
        <v>0</v>
      </c>
      <c r="I266" s="22">
        <v>0</v>
      </c>
      <c r="J266">
        <v>0</v>
      </c>
      <c r="K266">
        <v>0</v>
      </c>
      <c r="L266">
        <v>0</v>
      </c>
      <c r="M266">
        <v>1</v>
      </c>
      <c r="N266" s="22">
        <v>1</v>
      </c>
      <c r="O266">
        <v>2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0.25</v>
      </c>
      <c r="AB266">
        <v>0</v>
      </c>
      <c r="AC266">
        <v>0.25</v>
      </c>
    </row>
    <row r="267" spans="1:30" x14ac:dyDescent="0.25">
      <c r="A267" t="s">
        <v>65</v>
      </c>
      <c r="B267" t="s">
        <v>224</v>
      </c>
      <c r="C267">
        <v>0.316</v>
      </c>
      <c r="D267">
        <v>11</v>
      </c>
      <c r="E267">
        <v>11</v>
      </c>
      <c r="F267">
        <v>44</v>
      </c>
      <c r="G267" s="22">
        <v>38</v>
      </c>
      <c r="H267">
        <v>10</v>
      </c>
      <c r="I267" s="22">
        <v>12</v>
      </c>
      <c r="J267">
        <v>3</v>
      </c>
      <c r="K267">
        <v>0</v>
      </c>
      <c r="L267">
        <v>0</v>
      </c>
      <c r="M267">
        <v>3</v>
      </c>
      <c r="N267" s="22">
        <v>2</v>
      </c>
      <c r="O267">
        <v>3</v>
      </c>
      <c r="P267">
        <v>4</v>
      </c>
      <c r="Q267">
        <v>0</v>
      </c>
      <c r="R267">
        <v>3</v>
      </c>
      <c r="S267">
        <v>0</v>
      </c>
      <c r="T267">
        <v>0</v>
      </c>
      <c r="U267">
        <v>0</v>
      </c>
      <c r="V267">
        <v>0</v>
      </c>
      <c r="W267">
        <v>1</v>
      </c>
      <c r="X267">
        <v>2</v>
      </c>
      <c r="Y267">
        <v>0</v>
      </c>
      <c r="Z267">
        <v>15</v>
      </c>
      <c r="AA267">
        <v>0.40899999999999997</v>
      </c>
      <c r="AB267">
        <v>0.39500000000000002</v>
      </c>
      <c r="AC267">
        <v>0.80400000000000005</v>
      </c>
    </row>
    <row r="268" spans="1:30" x14ac:dyDescent="0.25">
      <c r="A268" t="s">
        <v>83</v>
      </c>
      <c r="B268" t="s">
        <v>225</v>
      </c>
      <c r="C268">
        <v>0.24199999999999999</v>
      </c>
      <c r="D268">
        <v>10</v>
      </c>
      <c r="E268">
        <v>10</v>
      </c>
      <c r="F268">
        <v>38</v>
      </c>
      <c r="G268" s="22">
        <v>33</v>
      </c>
      <c r="H268">
        <v>10</v>
      </c>
      <c r="I268" s="22">
        <v>8</v>
      </c>
      <c r="J268">
        <v>2</v>
      </c>
      <c r="K268">
        <v>1</v>
      </c>
      <c r="L268">
        <v>0</v>
      </c>
      <c r="M268">
        <v>4</v>
      </c>
      <c r="N268" s="22">
        <v>2</v>
      </c>
      <c r="O268">
        <v>9</v>
      </c>
      <c r="P268">
        <v>3</v>
      </c>
      <c r="Q268">
        <v>0</v>
      </c>
      <c r="R268">
        <v>6</v>
      </c>
      <c r="S268">
        <v>0</v>
      </c>
      <c r="T268">
        <v>0</v>
      </c>
      <c r="U268">
        <v>0</v>
      </c>
      <c r="V268">
        <v>0</v>
      </c>
      <c r="W268">
        <v>2</v>
      </c>
      <c r="X268">
        <v>2</v>
      </c>
      <c r="Y268">
        <v>0</v>
      </c>
      <c r="Z268">
        <v>12</v>
      </c>
      <c r="AA268">
        <v>0.34200000000000003</v>
      </c>
      <c r="AB268">
        <v>0.36399999999999999</v>
      </c>
      <c r="AC268">
        <v>0.70599999999999996</v>
      </c>
    </row>
    <row r="269" spans="1:30" x14ac:dyDescent="0.25">
      <c r="A269" t="s">
        <v>56</v>
      </c>
      <c r="B269" t="s">
        <v>226</v>
      </c>
      <c r="C269">
        <v>0.38500000000000001</v>
      </c>
      <c r="D269">
        <v>7</v>
      </c>
      <c r="E269">
        <v>7</v>
      </c>
      <c r="F269">
        <v>30</v>
      </c>
      <c r="G269" s="22">
        <v>26</v>
      </c>
      <c r="H269">
        <v>5</v>
      </c>
      <c r="I269" s="22">
        <v>10</v>
      </c>
      <c r="J269">
        <v>3</v>
      </c>
      <c r="K269">
        <v>0</v>
      </c>
      <c r="L269">
        <v>0</v>
      </c>
      <c r="M269">
        <v>5</v>
      </c>
      <c r="N269" s="22">
        <v>2</v>
      </c>
      <c r="O269">
        <v>6</v>
      </c>
      <c r="P269">
        <v>1</v>
      </c>
      <c r="Q269">
        <v>0</v>
      </c>
      <c r="R269">
        <v>0</v>
      </c>
      <c r="S269">
        <v>0</v>
      </c>
      <c r="T269">
        <v>0</v>
      </c>
      <c r="U269">
        <v>1</v>
      </c>
      <c r="V269">
        <v>0</v>
      </c>
      <c r="W269">
        <v>0</v>
      </c>
      <c r="X269">
        <v>1</v>
      </c>
      <c r="Y269">
        <v>0</v>
      </c>
      <c r="Z269">
        <v>13</v>
      </c>
      <c r="AA269">
        <v>0.433</v>
      </c>
      <c r="AB269">
        <v>0.5</v>
      </c>
      <c r="AC269">
        <v>0.93300000000000005</v>
      </c>
    </row>
    <row r="271" spans="1:30" x14ac:dyDescent="0.25">
      <c r="A271" t="s">
        <v>56</v>
      </c>
      <c r="B271" t="s">
        <v>227</v>
      </c>
      <c r="C271">
        <v>0.33300000000000002</v>
      </c>
      <c r="D271">
        <v>1</v>
      </c>
      <c r="E271">
        <v>1</v>
      </c>
      <c r="F271">
        <v>5</v>
      </c>
      <c r="G271" s="22">
        <v>3</v>
      </c>
      <c r="H271">
        <v>2</v>
      </c>
      <c r="I271" s="22">
        <v>1</v>
      </c>
      <c r="J271">
        <v>0</v>
      </c>
      <c r="K271">
        <v>0</v>
      </c>
      <c r="L271">
        <v>0</v>
      </c>
      <c r="M271">
        <v>2</v>
      </c>
      <c r="N271" s="22">
        <v>1</v>
      </c>
      <c r="O271">
        <v>1</v>
      </c>
      <c r="P271">
        <v>1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1</v>
      </c>
      <c r="X271">
        <v>0</v>
      </c>
      <c r="Y271">
        <v>0</v>
      </c>
      <c r="Z271">
        <v>1</v>
      </c>
      <c r="AA271">
        <v>0.6</v>
      </c>
      <c r="AB271">
        <v>0.33300000000000002</v>
      </c>
      <c r="AC271">
        <v>0.93300000000000005</v>
      </c>
    </row>
    <row r="272" spans="1:30" x14ac:dyDescent="0.25">
      <c r="A272" t="s">
        <v>56</v>
      </c>
      <c r="B272" t="s">
        <v>228</v>
      </c>
      <c r="C272">
        <v>0.28599999999999998</v>
      </c>
      <c r="D272">
        <v>4</v>
      </c>
      <c r="E272">
        <v>4</v>
      </c>
      <c r="F272">
        <v>15</v>
      </c>
      <c r="G272" s="22">
        <v>14</v>
      </c>
      <c r="H272">
        <v>1</v>
      </c>
      <c r="I272" s="22">
        <v>4</v>
      </c>
      <c r="J272">
        <v>0</v>
      </c>
      <c r="K272">
        <v>0</v>
      </c>
      <c r="L272">
        <v>0</v>
      </c>
      <c r="M272">
        <v>2</v>
      </c>
      <c r="N272" s="22">
        <v>1</v>
      </c>
      <c r="O272">
        <v>3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1</v>
      </c>
      <c r="X272">
        <v>1</v>
      </c>
      <c r="Y272">
        <v>0</v>
      </c>
      <c r="Z272">
        <v>4</v>
      </c>
      <c r="AA272">
        <v>0.33300000000000002</v>
      </c>
      <c r="AB272">
        <v>0.28599999999999998</v>
      </c>
      <c r="AC272">
        <v>0.61899999999999999</v>
      </c>
    </row>
    <row r="273" spans="1:29" x14ac:dyDescent="0.25">
      <c r="A273" t="s">
        <v>56</v>
      </c>
      <c r="B273" t="s">
        <v>229</v>
      </c>
      <c r="C273">
        <v>0.25</v>
      </c>
      <c r="D273">
        <v>9</v>
      </c>
      <c r="E273">
        <v>9</v>
      </c>
      <c r="F273">
        <v>39</v>
      </c>
      <c r="G273" s="22">
        <v>32</v>
      </c>
      <c r="H273">
        <v>12</v>
      </c>
      <c r="I273" s="22">
        <v>8</v>
      </c>
      <c r="J273">
        <v>3</v>
      </c>
      <c r="K273">
        <v>0</v>
      </c>
      <c r="L273">
        <v>0</v>
      </c>
      <c r="M273">
        <v>6</v>
      </c>
      <c r="N273" s="22">
        <v>6</v>
      </c>
      <c r="O273">
        <v>8</v>
      </c>
      <c r="P273">
        <v>1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1</v>
      </c>
      <c r="X273">
        <v>2</v>
      </c>
      <c r="Y273">
        <v>0</v>
      </c>
      <c r="Z273">
        <v>11</v>
      </c>
      <c r="AA273">
        <v>0.38500000000000001</v>
      </c>
      <c r="AB273">
        <v>0.34399999999999997</v>
      </c>
      <c r="AC273">
        <v>0.72799999999999998</v>
      </c>
    </row>
    <row r="274" spans="1:29" x14ac:dyDescent="0.25">
      <c r="A274" t="s">
        <v>56</v>
      </c>
      <c r="B274" t="s">
        <v>230</v>
      </c>
      <c r="C274">
        <v>0.2</v>
      </c>
      <c r="D274">
        <v>4</v>
      </c>
      <c r="E274">
        <v>4</v>
      </c>
      <c r="F274">
        <v>12</v>
      </c>
      <c r="G274" s="22">
        <v>10</v>
      </c>
      <c r="H274">
        <v>2</v>
      </c>
      <c r="I274" s="22">
        <v>2</v>
      </c>
      <c r="J274">
        <v>0</v>
      </c>
      <c r="K274">
        <v>0</v>
      </c>
      <c r="L274">
        <v>0</v>
      </c>
      <c r="M274">
        <v>2</v>
      </c>
      <c r="N274" s="22">
        <v>2</v>
      </c>
      <c r="O274">
        <v>2</v>
      </c>
      <c r="P274">
        <v>0</v>
      </c>
      <c r="Q274">
        <v>0</v>
      </c>
      <c r="R274">
        <v>1</v>
      </c>
      <c r="S274">
        <v>0</v>
      </c>
      <c r="T274">
        <v>0</v>
      </c>
      <c r="U274">
        <v>0</v>
      </c>
      <c r="V274">
        <v>0</v>
      </c>
      <c r="W274">
        <v>2</v>
      </c>
      <c r="X274">
        <v>0</v>
      </c>
      <c r="Y274">
        <v>0</v>
      </c>
      <c r="Z274">
        <v>2</v>
      </c>
      <c r="AA274">
        <v>0.33300000000000002</v>
      </c>
      <c r="AB274">
        <v>0.2</v>
      </c>
      <c r="AC274">
        <v>0.53300000000000003</v>
      </c>
    </row>
    <row r="275" spans="1:29" x14ac:dyDescent="0.25">
      <c r="A275" t="s">
        <v>56</v>
      </c>
      <c r="B275" t="s">
        <v>231</v>
      </c>
      <c r="C275">
        <v>0.182</v>
      </c>
      <c r="D275">
        <v>3</v>
      </c>
      <c r="E275">
        <v>3</v>
      </c>
      <c r="F275">
        <v>12</v>
      </c>
      <c r="G275" s="22">
        <v>11</v>
      </c>
      <c r="H275">
        <v>0</v>
      </c>
      <c r="I275" s="22">
        <v>2</v>
      </c>
      <c r="J275">
        <v>0</v>
      </c>
      <c r="K275">
        <v>0</v>
      </c>
      <c r="L275">
        <v>0</v>
      </c>
      <c r="M275">
        <v>1</v>
      </c>
      <c r="N275" s="22">
        <v>1</v>
      </c>
      <c r="O275">
        <v>3</v>
      </c>
      <c r="P275">
        <v>0</v>
      </c>
      <c r="Q275">
        <v>0</v>
      </c>
      <c r="R275">
        <v>1</v>
      </c>
      <c r="S275">
        <v>0</v>
      </c>
      <c r="T275">
        <v>0</v>
      </c>
      <c r="U275">
        <v>0</v>
      </c>
      <c r="V275">
        <v>0</v>
      </c>
      <c r="W275">
        <v>1</v>
      </c>
      <c r="X275">
        <v>0</v>
      </c>
      <c r="Y275">
        <v>0</v>
      </c>
      <c r="Z275">
        <v>2</v>
      </c>
      <c r="AA275">
        <v>0.25</v>
      </c>
      <c r="AB275">
        <v>0.182</v>
      </c>
      <c r="AC275">
        <v>0.432</v>
      </c>
    </row>
    <row r="276" spans="1:29" x14ac:dyDescent="0.25">
      <c r="A276" t="s">
        <v>83</v>
      </c>
      <c r="B276" t="s">
        <v>232</v>
      </c>
      <c r="C276">
        <v>0.14299999999999999</v>
      </c>
      <c r="D276">
        <v>3</v>
      </c>
      <c r="E276">
        <v>3</v>
      </c>
      <c r="F276">
        <v>8</v>
      </c>
      <c r="G276" s="22">
        <v>7</v>
      </c>
      <c r="H276">
        <v>0</v>
      </c>
      <c r="I276" s="22">
        <v>1</v>
      </c>
      <c r="J276">
        <v>0</v>
      </c>
      <c r="K276">
        <v>0</v>
      </c>
      <c r="L276">
        <v>0</v>
      </c>
      <c r="M276">
        <v>1</v>
      </c>
      <c r="N276" s="22">
        <v>0</v>
      </c>
      <c r="O276">
        <v>1</v>
      </c>
      <c r="P276">
        <v>1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1</v>
      </c>
      <c r="X276">
        <v>1</v>
      </c>
      <c r="Y276">
        <v>0</v>
      </c>
      <c r="Z276">
        <v>1</v>
      </c>
      <c r="AA276">
        <v>0.25</v>
      </c>
      <c r="AB276">
        <v>0.14299999999999999</v>
      </c>
      <c r="AC276">
        <v>0.39300000000000002</v>
      </c>
    </row>
    <row r="277" spans="1:29" x14ac:dyDescent="0.25">
      <c r="A277" t="s">
        <v>87</v>
      </c>
      <c r="B277" t="s">
        <v>233</v>
      </c>
      <c r="C277">
        <v>0.5</v>
      </c>
      <c r="D277">
        <v>1</v>
      </c>
      <c r="E277">
        <v>1</v>
      </c>
      <c r="F277">
        <v>5</v>
      </c>
      <c r="G277" s="22">
        <v>4</v>
      </c>
      <c r="H277">
        <v>1</v>
      </c>
      <c r="I277" s="22">
        <v>2</v>
      </c>
      <c r="J277">
        <v>0</v>
      </c>
      <c r="K277">
        <v>0</v>
      </c>
      <c r="L277">
        <v>0</v>
      </c>
      <c r="M277">
        <v>0</v>
      </c>
      <c r="N277" s="22">
        <v>1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2</v>
      </c>
      <c r="AA277">
        <v>0.6</v>
      </c>
      <c r="AB277">
        <v>0.5</v>
      </c>
      <c r="AC277">
        <v>1.1000000000000001</v>
      </c>
    </row>
    <row r="278" spans="1:29" x14ac:dyDescent="0.25">
      <c r="A278" t="s">
        <v>87</v>
      </c>
      <c r="B278" t="s">
        <v>234</v>
      </c>
      <c r="C278">
        <v>0.437</v>
      </c>
      <c r="D278">
        <v>5</v>
      </c>
      <c r="E278">
        <v>5</v>
      </c>
      <c r="F278">
        <v>19</v>
      </c>
      <c r="G278" s="22">
        <v>16</v>
      </c>
      <c r="H278">
        <v>6</v>
      </c>
      <c r="I278" s="22">
        <v>7</v>
      </c>
      <c r="J278">
        <v>3</v>
      </c>
      <c r="K278">
        <v>1</v>
      </c>
      <c r="L278">
        <v>1</v>
      </c>
      <c r="M278">
        <v>3</v>
      </c>
      <c r="N278" s="22">
        <v>3</v>
      </c>
      <c r="O278">
        <v>3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15</v>
      </c>
      <c r="AA278">
        <v>0.52600000000000002</v>
      </c>
      <c r="AB278">
        <v>0.93700000000000006</v>
      </c>
      <c r="AC278">
        <v>1.464</v>
      </c>
    </row>
    <row r="279" spans="1:29" x14ac:dyDescent="0.25">
      <c r="A279" t="s">
        <v>87</v>
      </c>
      <c r="B279" t="s">
        <v>235</v>
      </c>
      <c r="C279">
        <v>0.4</v>
      </c>
      <c r="D279">
        <v>7</v>
      </c>
      <c r="E279">
        <v>7</v>
      </c>
      <c r="F279">
        <v>25</v>
      </c>
      <c r="G279" s="22">
        <v>20</v>
      </c>
      <c r="H279">
        <v>2</v>
      </c>
      <c r="I279" s="22">
        <v>8</v>
      </c>
      <c r="J279">
        <v>0</v>
      </c>
      <c r="K279">
        <v>0</v>
      </c>
      <c r="L279">
        <v>0</v>
      </c>
      <c r="M279">
        <v>3</v>
      </c>
      <c r="N279" s="22">
        <v>4</v>
      </c>
      <c r="O279">
        <v>3</v>
      </c>
      <c r="P279">
        <v>1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1</v>
      </c>
      <c r="X279">
        <v>0</v>
      </c>
      <c r="Y279">
        <v>0</v>
      </c>
      <c r="Z279">
        <v>8</v>
      </c>
      <c r="AA279">
        <v>0.52</v>
      </c>
      <c r="AB279">
        <v>0.4</v>
      </c>
      <c r="AC279">
        <v>0.92</v>
      </c>
    </row>
    <row r="280" spans="1:29" x14ac:dyDescent="0.25">
      <c r="A280" t="s">
        <v>87</v>
      </c>
      <c r="B280" t="s">
        <v>236</v>
      </c>
      <c r="C280">
        <v>0.33300000000000002</v>
      </c>
      <c r="D280">
        <v>2</v>
      </c>
      <c r="E280">
        <v>2</v>
      </c>
      <c r="F280">
        <v>4</v>
      </c>
      <c r="G280" s="22">
        <v>3</v>
      </c>
      <c r="H280">
        <v>2</v>
      </c>
      <c r="I280" s="22">
        <v>1</v>
      </c>
      <c r="J280">
        <v>0</v>
      </c>
      <c r="K280">
        <v>0</v>
      </c>
      <c r="L280">
        <v>0</v>
      </c>
      <c r="M280">
        <v>0</v>
      </c>
      <c r="N280" s="22">
        <v>1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1</v>
      </c>
      <c r="AA280">
        <v>0.5</v>
      </c>
      <c r="AB280">
        <v>0.33300000000000002</v>
      </c>
      <c r="AC280">
        <v>0.83299999999999996</v>
      </c>
    </row>
    <row r="281" spans="1:29" x14ac:dyDescent="0.25">
      <c r="A281" t="s">
        <v>87</v>
      </c>
      <c r="B281" t="s">
        <v>237</v>
      </c>
      <c r="C281">
        <v>0.217</v>
      </c>
      <c r="D281">
        <v>7</v>
      </c>
      <c r="E281">
        <v>7</v>
      </c>
      <c r="F281">
        <v>27</v>
      </c>
      <c r="G281" s="22">
        <v>23</v>
      </c>
      <c r="H281">
        <v>3</v>
      </c>
      <c r="I281" s="22">
        <v>5</v>
      </c>
      <c r="J281">
        <v>0</v>
      </c>
      <c r="K281">
        <v>0</v>
      </c>
      <c r="L281">
        <v>0</v>
      </c>
      <c r="M281">
        <v>2</v>
      </c>
      <c r="N281" s="22">
        <v>4</v>
      </c>
      <c r="O281">
        <v>11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5</v>
      </c>
      <c r="AA281">
        <v>0.33300000000000002</v>
      </c>
      <c r="AB281">
        <v>0.217</v>
      </c>
      <c r="AC281">
        <v>0.55100000000000005</v>
      </c>
    </row>
    <row r="282" spans="1:29" x14ac:dyDescent="0.25">
      <c r="A282" t="s">
        <v>87</v>
      </c>
      <c r="B282" t="s">
        <v>238</v>
      </c>
      <c r="C282">
        <v>0.21099999999999999</v>
      </c>
      <c r="D282">
        <v>7</v>
      </c>
      <c r="E282">
        <v>7</v>
      </c>
      <c r="F282">
        <v>27</v>
      </c>
      <c r="G282" s="22">
        <v>19</v>
      </c>
      <c r="H282">
        <v>4</v>
      </c>
      <c r="I282" s="22">
        <v>4</v>
      </c>
      <c r="J282">
        <v>0</v>
      </c>
      <c r="K282">
        <v>0</v>
      </c>
      <c r="L282">
        <v>0</v>
      </c>
      <c r="M282">
        <v>2</v>
      </c>
      <c r="N282" s="22">
        <v>7</v>
      </c>
      <c r="O282">
        <v>4</v>
      </c>
      <c r="P282">
        <v>1</v>
      </c>
      <c r="Q282">
        <v>0</v>
      </c>
      <c r="R282">
        <v>1</v>
      </c>
      <c r="S282">
        <v>0</v>
      </c>
      <c r="T282">
        <v>0</v>
      </c>
      <c r="U282">
        <v>0</v>
      </c>
      <c r="V282">
        <v>0</v>
      </c>
      <c r="W282">
        <v>1</v>
      </c>
      <c r="X282">
        <v>0</v>
      </c>
      <c r="Y282">
        <v>0</v>
      </c>
      <c r="Z282">
        <v>4</v>
      </c>
      <c r="AA282">
        <v>0.44400000000000001</v>
      </c>
      <c r="AB282">
        <v>0.21099999999999999</v>
      </c>
      <c r="AC282">
        <v>0.65500000000000003</v>
      </c>
    </row>
    <row r="284" spans="1:29" x14ac:dyDescent="0.25">
      <c r="A284" t="s">
        <v>87</v>
      </c>
      <c r="B284" t="s">
        <v>239</v>
      </c>
      <c r="C284">
        <v>0.105</v>
      </c>
      <c r="D284">
        <v>8</v>
      </c>
      <c r="E284">
        <v>8</v>
      </c>
      <c r="F284">
        <v>22</v>
      </c>
      <c r="G284" s="22">
        <v>19</v>
      </c>
      <c r="H284">
        <v>2</v>
      </c>
      <c r="I284" s="22">
        <v>2</v>
      </c>
      <c r="J284">
        <v>0</v>
      </c>
      <c r="K284">
        <v>0</v>
      </c>
      <c r="L284">
        <v>0</v>
      </c>
      <c r="M284">
        <v>6</v>
      </c>
      <c r="N284" s="22">
        <v>3</v>
      </c>
      <c r="O284">
        <v>6</v>
      </c>
      <c r="P284">
        <v>0</v>
      </c>
      <c r="Q284">
        <v>0</v>
      </c>
      <c r="R284">
        <v>1</v>
      </c>
      <c r="S284">
        <v>0</v>
      </c>
      <c r="T284">
        <v>0</v>
      </c>
      <c r="U284">
        <v>0</v>
      </c>
      <c r="V284">
        <v>0</v>
      </c>
      <c r="W284">
        <v>1</v>
      </c>
      <c r="X284">
        <v>1</v>
      </c>
      <c r="Y284">
        <v>0</v>
      </c>
      <c r="Z284">
        <v>2</v>
      </c>
      <c r="AA284">
        <v>0.22700000000000001</v>
      </c>
      <c r="AB284">
        <v>0.105</v>
      </c>
      <c r="AC284">
        <v>0.33300000000000002</v>
      </c>
    </row>
    <row r="285" spans="1:29" x14ac:dyDescent="0.25">
      <c r="A285" t="s">
        <v>87</v>
      </c>
      <c r="B285" t="s">
        <v>240</v>
      </c>
      <c r="C285">
        <v>0</v>
      </c>
      <c r="D285">
        <v>0</v>
      </c>
      <c r="E285">
        <v>0</v>
      </c>
      <c r="F285">
        <v>0</v>
      </c>
      <c r="G285" s="22">
        <v>0</v>
      </c>
      <c r="H285">
        <v>0</v>
      </c>
      <c r="I285" s="22">
        <v>0</v>
      </c>
      <c r="J285">
        <v>0</v>
      </c>
      <c r="K285">
        <v>0</v>
      </c>
      <c r="L285">
        <v>0</v>
      </c>
      <c r="M285">
        <v>0</v>
      </c>
      <c r="N285" s="22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</row>
    <row r="286" spans="1:29" x14ac:dyDescent="0.25">
      <c r="A286" t="s">
        <v>87</v>
      </c>
      <c r="B286" t="s">
        <v>241</v>
      </c>
      <c r="C286">
        <v>0</v>
      </c>
      <c r="D286">
        <v>1</v>
      </c>
      <c r="E286">
        <v>1</v>
      </c>
      <c r="F286">
        <v>4</v>
      </c>
      <c r="G286" s="22">
        <v>3</v>
      </c>
      <c r="H286">
        <v>1</v>
      </c>
      <c r="I286" s="22">
        <v>0</v>
      </c>
      <c r="J286">
        <v>0</v>
      </c>
      <c r="K286">
        <v>0</v>
      </c>
      <c r="L286">
        <v>0</v>
      </c>
      <c r="M286">
        <v>0</v>
      </c>
      <c r="N286" s="22">
        <v>1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1</v>
      </c>
      <c r="Y286">
        <v>0</v>
      </c>
      <c r="Z286">
        <v>0</v>
      </c>
      <c r="AA286">
        <v>0.25</v>
      </c>
      <c r="AB286">
        <v>0</v>
      </c>
      <c r="AC286">
        <v>0.25</v>
      </c>
    </row>
    <row r="287" spans="1:29" x14ac:dyDescent="0.25">
      <c r="A287" t="s">
        <v>72</v>
      </c>
      <c r="B287" t="s">
        <v>242</v>
      </c>
      <c r="C287">
        <v>0.375</v>
      </c>
      <c r="D287">
        <v>4</v>
      </c>
      <c r="E287">
        <v>4</v>
      </c>
      <c r="F287">
        <v>11</v>
      </c>
      <c r="G287" s="22">
        <v>8</v>
      </c>
      <c r="H287">
        <v>4</v>
      </c>
      <c r="I287" s="22">
        <v>3</v>
      </c>
      <c r="J287">
        <v>1</v>
      </c>
      <c r="K287">
        <v>0</v>
      </c>
      <c r="L287">
        <v>0</v>
      </c>
      <c r="M287">
        <v>0</v>
      </c>
      <c r="N287" s="22">
        <v>2</v>
      </c>
      <c r="O287">
        <v>1</v>
      </c>
      <c r="P287">
        <v>1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4</v>
      </c>
      <c r="AA287">
        <v>0.54500000000000004</v>
      </c>
      <c r="AB287">
        <v>0.5</v>
      </c>
      <c r="AC287">
        <v>1.0449999999999999</v>
      </c>
    </row>
    <row r="289" spans="1:33" x14ac:dyDescent="0.25">
      <c r="A289" t="s">
        <v>72</v>
      </c>
      <c r="B289" t="s">
        <v>243</v>
      </c>
      <c r="C289">
        <v>0</v>
      </c>
      <c r="D289">
        <v>1</v>
      </c>
      <c r="E289">
        <v>1</v>
      </c>
      <c r="F289">
        <v>2</v>
      </c>
      <c r="G289" s="22">
        <v>2</v>
      </c>
      <c r="H289">
        <v>0</v>
      </c>
      <c r="I289" s="22">
        <v>0</v>
      </c>
      <c r="J289">
        <v>0</v>
      </c>
      <c r="K289">
        <v>0</v>
      </c>
      <c r="L289">
        <v>0</v>
      </c>
      <c r="M289">
        <v>0</v>
      </c>
      <c r="N289" s="22">
        <v>0</v>
      </c>
      <c r="O289">
        <v>1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</row>
    <row r="290" spans="1:33" x14ac:dyDescent="0.25">
      <c r="A290" t="s">
        <v>72</v>
      </c>
      <c r="B290" t="s">
        <v>244</v>
      </c>
      <c r="C290">
        <v>0</v>
      </c>
      <c r="D290">
        <v>2</v>
      </c>
      <c r="E290">
        <v>2</v>
      </c>
      <c r="F290">
        <v>6</v>
      </c>
      <c r="G290" s="22">
        <v>5</v>
      </c>
      <c r="H290">
        <v>0</v>
      </c>
      <c r="I290" s="22">
        <v>0</v>
      </c>
      <c r="J290">
        <v>0</v>
      </c>
      <c r="K290">
        <v>0</v>
      </c>
      <c r="L290">
        <v>0</v>
      </c>
      <c r="M290">
        <v>1</v>
      </c>
      <c r="N290" s="22">
        <v>1</v>
      </c>
      <c r="O290">
        <v>1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2</v>
      </c>
      <c r="X290">
        <v>0</v>
      </c>
      <c r="Y290">
        <v>0</v>
      </c>
      <c r="Z290">
        <v>0</v>
      </c>
      <c r="AA290">
        <v>0.16700000000000001</v>
      </c>
      <c r="AB290">
        <v>0</v>
      </c>
      <c r="AC290">
        <v>0.16700000000000001</v>
      </c>
    </row>
    <row r="292" spans="1:33" x14ac:dyDescent="0.25">
      <c r="A292" t="s">
        <v>73</v>
      </c>
      <c r="B292" t="s">
        <v>245</v>
      </c>
      <c r="C292">
        <v>0.33300000000000002</v>
      </c>
      <c r="D292">
        <v>2</v>
      </c>
      <c r="E292">
        <v>2</v>
      </c>
      <c r="F292">
        <v>9</v>
      </c>
      <c r="G292" s="22">
        <v>6</v>
      </c>
      <c r="H292">
        <v>2</v>
      </c>
      <c r="I292" s="22">
        <v>2</v>
      </c>
      <c r="J292">
        <v>0</v>
      </c>
      <c r="K292">
        <v>0</v>
      </c>
      <c r="L292">
        <v>0</v>
      </c>
      <c r="M292">
        <v>0</v>
      </c>
      <c r="N292" s="22">
        <v>2</v>
      </c>
      <c r="O292">
        <v>1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1</v>
      </c>
      <c r="V292">
        <v>0</v>
      </c>
      <c r="W292">
        <v>1</v>
      </c>
      <c r="X292">
        <v>1</v>
      </c>
      <c r="Y292">
        <v>0</v>
      </c>
      <c r="Z292">
        <v>2</v>
      </c>
      <c r="AA292">
        <v>0.44400000000000001</v>
      </c>
      <c r="AB292">
        <v>0.33300000000000002</v>
      </c>
      <c r="AC292">
        <v>0.77800000000000002</v>
      </c>
    </row>
    <row r="294" spans="1:33" x14ac:dyDescent="0.25">
      <c r="B294" t="s">
        <v>1</v>
      </c>
      <c r="C294" t="s">
        <v>2</v>
      </c>
      <c r="D294" t="s">
        <v>3</v>
      </c>
      <c r="E294" t="s">
        <v>4</v>
      </c>
      <c r="F294" t="s">
        <v>5</v>
      </c>
      <c r="G294" s="22" t="s">
        <v>6</v>
      </c>
      <c r="H294" t="s">
        <v>7</v>
      </c>
      <c r="I294" s="22" t="s">
        <v>8</v>
      </c>
      <c r="J294" t="s">
        <v>9</v>
      </c>
      <c r="K294" t="s">
        <v>10</v>
      </c>
      <c r="L294" t="s">
        <v>11</v>
      </c>
      <c r="M294" t="s">
        <v>12</v>
      </c>
      <c r="N294" s="22" t="s">
        <v>13</v>
      </c>
      <c r="O294" t="s">
        <v>14</v>
      </c>
      <c r="P294" t="s">
        <v>15</v>
      </c>
      <c r="Q294" t="s">
        <v>16</v>
      </c>
      <c r="R294" t="s">
        <v>17</v>
      </c>
      <c r="S294" t="s">
        <v>18</v>
      </c>
      <c r="T294" t="s">
        <v>19</v>
      </c>
      <c r="U294" t="s">
        <v>20</v>
      </c>
      <c r="V294" t="s">
        <v>21</v>
      </c>
      <c r="W294" t="s">
        <v>22</v>
      </c>
      <c r="X294" t="s">
        <v>23</v>
      </c>
      <c r="Y294" t="s">
        <v>24</v>
      </c>
      <c r="Z294" t="s">
        <v>25</v>
      </c>
      <c r="AA294" t="s">
        <v>26</v>
      </c>
      <c r="AB294" t="s">
        <v>27</v>
      </c>
      <c r="AC294" t="s">
        <v>28</v>
      </c>
    </row>
    <row r="296" spans="1:33" x14ac:dyDescent="0.25">
      <c r="A296" t="s">
        <v>60</v>
      </c>
      <c r="B296" t="s">
        <v>246</v>
      </c>
      <c r="C296">
        <v>0.35299999999999998</v>
      </c>
      <c r="D296">
        <v>5</v>
      </c>
      <c r="E296">
        <v>5</v>
      </c>
      <c r="F296">
        <v>19</v>
      </c>
      <c r="G296" s="22">
        <v>17</v>
      </c>
      <c r="H296">
        <v>5</v>
      </c>
      <c r="I296" s="22">
        <v>6</v>
      </c>
      <c r="J296">
        <v>1</v>
      </c>
      <c r="K296">
        <v>1</v>
      </c>
      <c r="L296">
        <v>0</v>
      </c>
      <c r="M296">
        <v>1</v>
      </c>
      <c r="N296" s="22">
        <v>1</v>
      </c>
      <c r="O296">
        <v>1</v>
      </c>
      <c r="P296">
        <v>1</v>
      </c>
      <c r="Q296">
        <v>0</v>
      </c>
      <c r="R296">
        <v>5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1</v>
      </c>
      <c r="Y296">
        <v>0</v>
      </c>
      <c r="Z296">
        <v>9</v>
      </c>
      <c r="AA296">
        <v>0.42099999999999999</v>
      </c>
      <c r="AB296">
        <v>0.52900000000000003</v>
      </c>
      <c r="AC296">
        <v>0.95</v>
      </c>
    </row>
    <row r="297" spans="1:33" x14ac:dyDescent="0.25">
      <c r="A297" t="s">
        <v>60</v>
      </c>
      <c r="B297" t="s">
        <v>247</v>
      </c>
      <c r="C297">
        <v>0.308</v>
      </c>
      <c r="D297">
        <v>4</v>
      </c>
      <c r="E297">
        <v>4</v>
      </c>
      <c r="F297">
        <v>16</v>
      </c>
      <c r="G297" s="22">
        <v>13</v>
      </c>
      <c r="H297">
        <v>3</v>
      </c>
      <c r="I297" s="22">
        <v>4</v>
      </c>
      <c r="J297">
        <v>0</v>
      </c>
      <c r="K297">
        <v>0</v>
      </c>
      <c r="L297">
        <v>0</v>
      </c>
      <c r="M297">
        <v>1</v>
      </c>
      <c r="N297" s="22">
        <v>2</v>
      </c>
      <c r="O297">
        <v>2</v>
      </c>
      <c r="P297">
        <v>1</v>
      </c>
      <c r="Q297">
        <v>0</v>
      </c>
      <c r="R297">
        <v>1</v>
      </c>
      <c r="S297">
        <v>0</v>
      </c>
      <c r="T297">
        <v>0</v>
      </c>
      <c r="U297">
        <v>0</v>
      </c>
      <c r="V297">
        <v>0</v>
      </c>
      <c r="W297">
        <v>2</v>
      </c>
      <c r="X297">
        <v>0</v>
      </c>
      <c r="Y297">
        <v>0</v>
      </c>
      <c r="Z297">
        <v>4</v>
      </c>
      <c r="AA297">
        <v>0.437</v>
      </c>
      <c r="AB297">
        <v>0.308</v>
      </c>
      <c r="AC297">
        <v>0.745</v>
      </c>
    </row>
    <row r="298" spans="1:33" x14ac:dyDescent="0.25">
      <c r="A298" t="s">
        <v>60</v>
      </c>
      <c r="B298" t="s">
        <v>248</v>
      </c>
      <c r="C298">
        <v>0.28599999999999998</v>
      </c>
      <c r="D298">
        <v>8</v>
      </c>
      <c r="E298">
        <v>8</v>
      </c>
      <c r="F298">
        <v>30</v>
      </c>
      <c r="G298" s="22">
        <v>28</v>
      </c>
      <c r="H298">
        <v>3</v>
      </c>
      <c r="I298" s="22">
        <v>8</v>
      </c>
      <c r="J298">
        <v>1</v>
      </c>
      <c r="K298">
        <v>0</v>
      </c>
      <c r="L298">
        <v>1</v>
      </c>
      <c r="M298">
        <v>3</v>
      </c>
      <c r="N298" s="22">
        <v>1</v>
      </c>
      <c r="O298">
        <v>8</v>
      </c>
      <c r="P298">
        <v>0</v>
      </c>
      <c r="Q298">
        <v>0</v>
      </c>
      <c r="R298">
        <v>1</v>
      </c>
      <c r="S298">
        <v>0</v>
      </c>
      <c r="T298">
        <v>0</v>
      </c>
      <c r="U298">
        <v>1</v>
      </c>
      <c r="V298">
        <v>0</v>
      </c>
      <c r="W298">
        <v>0</v>
      </c>
      <c r="X298">
        <v>1</v>
      </c>
      <c r="Y298">
        <v>0</v>
      </c>
      <c r="Z298">
        <v>12</v>
      </c>
      <c r="AA298">
        <v>0.3</v>
      </c>
      <c r="AB298">
        <v>0.42899999999999999</v>
      </c>
      <c r="AC298">
        <v>0.72899999999999998</v>
      </c>
    </row>
    <row r="299" spans="1:33" x14ac:dyDescent="0.25">
      <c r="A299" t="s">
        <v>60</v>
      </c>
      <c r="B299" t="s">
        <v>249</v>
      </c>
      <c r="C299">
        <v>0.214</v>
      </c>
      <c r="D299">
        <v>5</v>
      </c>
      <c r="E299">
        <v>5</v>
      </c>
      <c r="F299">
        <v>19</v>
      </c>
      <c r="G299" s="22">
        <v>14</v>
      </c>
      <c r="H299">
        <v>3</v>
      </c>
      <c r="I299" s="22">
        <v>3</v>
      </c>
      <c r="J299">
        <v>1</v>
      </c>
      <c r="K299">
        <v>0</v>
      </c>
      <c r="L299">
        <v>0</v>
      </c>
      <c r="M299">
        <v>5</v>
      </c>
      <c r="N299" s="22">
        <v>2</v>
      </c>
      <c r="O299">
        <v>3</v>
      </c>
      <c r="P299">
        <v>1</v>
      </c>
      <c r="Q299">
        <v>0</v>
      </c>
      <c r="R299">
        <v>0</v>
      </c>
      <c r="S299">
        <v>0</v>
      </c>
      <c r="T299">
        <v>0</v>
      </c>
      <c r="U299">
        <v>2</v>
      </c>
      <c r="V299">
        <v>0</v>
      </c>
      <c r="W299">
        <v>1</v>
      </c>
      <c r="X299">
        <v>0</v>
      </c>
      <c r="Y299">
        <v>0</v>
      </c>
      <c r="Z299">
        <v>4</v>
      </c>
      <c r="AA299">
        <v>0.316</v>
      </c>
      <c r="AB299">
        <v>0.28599999999999998</v>
      </c>
      <c r="AC299">
        <v>0.60199999999999998</v>
      </c>
    </row>
    <row r="300" spans="1:33" x14ac:dyDescent="0.25">
      <c r="A300" t="s">
        <v>60</v>
      </c>
      <c r="B300" t="s">
        <v>250</v>
      </c>
      <c r="C300">
        <v>0</v>
      </c>
      <c r="D300">
        <v>1</v>
      </c>
      <c r="E300">
        <v>1</v>
      </c>
      <c r="F300">
        <v>2</v>
      </c>
      <c r="G300" s="22">
        <v>2</v>
      </c>
      <c r="H300">
        <v>1</v>
      </c>
      <c r="I300" s="22">
        <v>0</v>
      </c>
      <c r="J300">
        <v>0</v>
      </c>
      <c r="K300">
        <v>0</v>
      </c>
      <c r="L300">
        <v>0</v>
      </c>
      <c r="M300">
        <v>2</v>
      </c>
      <c r="N300" s="22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E300" s="4"/>
      <c r="AF300" s="4"/>
      <c r="AG300" s="4"/>
    </row>
    <row r="301" spans="1:33" x14ac:dyDescent="0.25">
      <c r="A301" t="s">
        <v>60</v>
      </c>
      <c r="B301" t="s">
        <v>251</v>
      </c>
      <c r="C301">
        <v>0</v>
      </c>
      <c r="D301">
        <v>1</v>
      </c>
      <c r="E301">
        <v>1</v>
      </c>
      <c r="F301">
        <v>3</v>
      </c>
      <c r="G301" s="22">
        <v>2</v>
      </c>
      <c r="H301">
        <v>1</v>
      </c>
      <c r="I301" s="22">
        <v>0</v>
      </c>
      <c r="J301">
        <v>0</v>
      </c>
      <c r="K301">
        <v>0</v>
      </c>
      <c r="L301">
        <v>0</v>
      </c>
      <c r="M301">
        <v>0</v>
      </c>
      <c r="N301" s="22">
        <v>1</v>
      </c>
      <c r="O301">
        <v>1</v>
      </c>
      <c r="P301">
        <v>0</v>
      </c>
      <c r="Q301">
        <v>0</v>
      </c>
      <c r="R301">
        <v>2</v>
      </c>
      <c r="S301">
        <v>0</v>
      </c>
      <c r="T301">
        <v>0</v>
      </c>
      <c r="U301">
        <v>0</v>
      </c>
      <c r="V301">
        <v>0</v>
      </c>
      <c r="W301">
        <v>1</v>
      </c>
      <c r="X301">
        <v>0</v>
      </c>
      <c r="Y301">
        <v>0</v>
      </c>
      <c r="Z301">
        <v>0</v>
      </c>
      <c r="AA301">
        <v>0.33300000000000002</v>
      </c>
      <c r="AB301">
        <v>0</v>
      </c>
      <c r="AC301">
        <v>0.33300000000000002</v>
      </c>
      <c r="AE301" s="4"/>
      <c r="AF301" s="4"/>
      <c r="AG301" s="4"/>
    </row>
    <row r="302" spans="1:33" x14ac:dyDescent="0.25">
      <c r="A302" t="s">
        <v>60</v>
      </c>
      <c r="B302" t="s">
        <v>252</v>
      </c>
      <c r="C302">
        <v>0</v>
      </c>
      <c r="D302">
        <v>2</v>
      </c>
      <c r="E302">
        <v>2</v>
      </c>
      <c r="F302">
        <v>4</v>
      </c>
      <c r="G302" s="22">
        <v>3</v>
      </c>
      <c r="H302">
        <v>0</v>
      </c>
      <c r="I302" s="22">
        <v>0</v>
      </c>
      <c r="J302">
        <v>0</v>
      </c>
      <c r="K302">
        <v>0</v>
      </c>
      <c r="L302">
        <v>0</v>
      </c>
      <c r="M302">
        <v>1</v>
      </c>
      <c r="N302" s="22">
        <v>0</v>
      </c>
      <c r="O302">
        <v>0</v>
      </c>
      <c r="P302">
        <v>1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0.25</v>
      </c>
      <c r="AB302">
        <v>0</v>
      </c>
      <c r="AC302">
        <v>0.25</v>
      </c>
      <c r="AE302" s="4"/>
      <c r="AF302" s="4"/>
      <c r="AG302" s="4"/>
    </row>
    <row r="303" spans="1:33" x14ac:dyDescent="0.25">
      <c r="AE303" s="4"/>
      <c r="AF303" s="4"/>
      <c r="AG303" s="4"/>
    </row>
    <row r="304" spans="1:33" x14ac:dyDescent="0.25">
      <c r="B304" s="56" t="s">
        <v>253</v>
      </c>
      <c r="AE304" s="4"/>
      <c r="AF304" s="4"/>
      <c r="AG304" s="4"/>
    </row>
    <row r="305" spans="1:34" x14ac:dyDescent="0.25">
      <c r="A305" s="1" t="s">
        <v>0</v>
      </c>
      <c r="B305" s="1" t="s">
        <v>1</v>
      </c>
      <c r="C305" s="2" t="s">
        <v>2</v>
      </c>
      <c r="D305" s="2" t="s">
        <v>3</v>
      </c>
      <c r="E305" s="2" t="s">
        <v>4</v>
      </c>
      <c r="F305" s="2" t="s">
        <v>5</v>
      </c>
      <c r="G305" s="3" t="s">
        <v>6</v>
      </c>
      <c r="H305" s="2" t="s">
        <v>7</v>
      </c>
      <c r="I305" s="3" t="s">
        <v>8</v>
      </c>
      <c r="J305" s="2" t="s">
        <v>9</v>
      </c>
      <c r="K305" s="2" t="s">
        <v>10</v>
      </c>
      <c r="L305" s="2" t="s">
        <v>11</v>
      </c>
      <c r="M305" s="2" t="s">
        <v>12</v>
      </c>
      <c r="N305" s="3" t="s">
        <v>13</v>
      </c>
      <c r="O305" s="2" t="s">
        <v>14</v>
      </c>
      <c r="P305" s="2" t="s">
        <v>15</v>
      </c>
      <c r="Q305" s="2" t="s">
        <v>16</v>
      </c>
      <c r="R305" s="2" t="s">
        <v>17</v>
      </c>
      <c r="S305" s="2" t="s">
        <v>18</v>
      </c>
      <c r="T305" s="2" t="s">
        <v>19</v>
      </c>
      <c r="U305" s="2" t="s">
        <v>20</v>
      </c>
      <c r="V305" s="2" t="s">
        <v>21</v>
      </c>
      <c r="W305" s="2" t="s">
        <v>22</v>
      </c>
      <c r="X305" s="2" t="s">
        <v>23</v>
      </c>
      <c r="Y305" s="2" t="s">
        <v>24</v>
      </c>
      <c r="Z305" s="2" t="s">
        <v>25</v>
      </c>
      <c r="AA305" s="2" t="s">
        <v>26</v>
      </c>
      <c r="AB305" s="2" t="s">
        <v>27</v>
      </c>
      <c r="AC305" s="2" t="s">
        <v>28</v>
      </c>
      <c r="AD305" s="1"/>
      <c r="AE305" s="4"/>
      <c r="AF305" s="4"/>
      <c r="AG305" s="4"/>
    </row>
    <row r="306" spans="1:34" x14ac:dyDescent="0.25">
      <c r="AE306" s="4"/>
      <c r="AF306" s="4"/>
      <c r="AG306" s="4"/>
    </row>
    <row r="307" spans="1:34" x14ac:dyDescent="0.25">
      <c r="A307" s="4" t="s">
        <v>29</v>
      </c>
      <c r="B307" s="4" t="s">
        <v>254</v>
      </c>
      <c r="C307" s="7">
        <v>0.41699999999999998</v>
      </c>
      <c r="D307" s="4">
        <v>11</v>
      </c>
      <c r="E307" s="4">
        <v>11</v>
      </c>
      <c r="F307" s="4">
        <v>47</v>
      </c>
      <c r="G307" s="5">
        <v>36</v>
      </c>
      <c r="H307" s="4">
        <v>14</v>
      </c>
      <c r="I307" s="5">
        <v>15</v>
      </c>
      <c r="J307" s="4">
        <v>2</v>
      </c>
      <c r="K307" s="4">
        <v>0</v>
      </c>
      <c r="L307" s="4">
        <v>0</v>
      </c>
      <c r="M307" s="4">
        <v>5</v>
      </c>
      <c r="N307" s="5">
        <v>9</v>
      </c>
      <c r="O307" s="4">
        <v>8</v>
      </c>
      <c r="P307" s="4">
        <v>2</v>
      </c>
      <c r="Q307" s="4">
        <v>0</v>
      </c>
      <c r="R307" s="4">
        <v>3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  <c r="X307" s="4">
        <v>1</v>
      </c>
      <c r="Y307" s="4">
        <v>0</v>
      </c>
      <c r="Z307" s="4">
        <v>17</v>
      </c>
      <c r="AA307" s="4">
        <v>0.55300000000000005</v>
      </c>
      <c r="AB307" s="4">
        <v>0.47199999999999998</v>
      </c>
      <c r="AC307" s="4">
        <v>1.0249999999999999</v>
      </c>
      <c r="AD307" s="4"/>
      <c r="AE307" s="4"/>
      <c r="AF307" s="4"/>
      <c r="AG307" s="4"/>
    </row>
    <row r="308" spans="1:34" x14ac:dyDescent="0.25">
      <c r="A308" s="4" t="s">
        <v>32</v>
      </c>
      <c r="B308" s="4" t="s">
        <v>254</v>
      </c>
      <c r="C308" s="7">
        <v>0.34799999999999998</v>
      </c>
      <c r="D308" s="4">
        <v>13</v>
      </c>
      <c r="E308" s="4">
        <v>13</v>
      </c>
      <c r="F308" s="4">
        <v>52</v>
      </c>
      <c r="G308" s="5">
        <v>46</v>
      </c>
      <c r="H308" s="4">
        <v>13</v>
      </c>
      <c r="I308" s="5">
        <v>16</v>
      </c>
      <c r="J308" s="4">
        <v>3</v>
      </c>
      <c r="K308" s="4">
        <v>1</v>
      </c>
      <c r="L308" s="4">
        <v>0</v>
      </c>
      <c r="M308" s="4">
        <v>8</v>
      </c>
      <c r="N308" s="5">
        <v>5</v>
      </c>
      <c r="O308" s="4">
        <v>11</v>
      </c>
      <c r="P308" s="4">
        <v>1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4</v>
      </c>
      <c r="X308" s="4">
        <v>1</v>
      </c>
      <c r="Y308" s="4">
        <v>0</v>
      </c>
      <c r="Z308" s="4">
        <v>21</v>
      </c>
      <c r="AA308" s="4">
        <v>0.51900000000000002</v>
      </c>
      <c r="AB308" s="4">
        <v>0.45700000000000002</v>
      </c>
      <c r="AC308" s="4">
        <v>0.97599999999999998</v>
      </c>
      <c r="AD308" s="4"/>
      <c r="AE308" s="15" t="s">
        <v>255</v>
      </c>
      <c r="AF308" s="4"/>
      <c r="AG308" s="4"/>
    </row>
    <row r="309" spans="1:34" x14ac:dyDescent="0.25">
      <c r="A309" s="4" t="s">
        <v>34</v>
      </c>
      <c r="B309" s="39" t="s">
        <v>256</v>
      </c>
      <c r="C309" s="7">
        <v>0.222</v>
      </c>
      <c r="D309" s="4">
        <v>3</v>
      </c>
      <c r="E309" s="4">
        <v>3</v>
      </c>
      <c r="F309" s="4">
        <v>12</v>
      </c>
      <c r="G309" s="5">
        <v>9</v>
      </c>
      <c r="H309" s="4">
        <v>3</v>
      </c>
      <c r="I309" s="5">
        <v>2</v>
      </c>
      <c r="J309" s="4">
        <v>0</v>
      </c>
      <c r="K309" s="4">
        <v>0</v>
      </c>
      <c r="L309" s="4">
        <v>0</v>
      </c>
      <c r="M309" s="4">
        <v>0</v>
      </c>
      <c r="N309" s="5">
        <v>2</v>
      </c>
      <c r="O309" s="4">
        <v>1</v>
      </c>
      <c r="P309" s="4">
        <v>1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1</v>
      </c>
      <c r="X309" s="4">
        <v>0</v>
      </c>
      <c r="Y309" s="4">
        <v>0</v>
      </c>
      <c r="Z309" s="4">
        <v>2</v>
      </c>
      <c r="AA309" s="4">
        <v>0.41699999999999998</v>
      </c>
      <c r="AB309" s="4">
        <v>0.222</v>
      </c>
      <c r="AC309" s="39">
        <v>0.63900000000000001</v>
      </c>
      <c r="AD309" s="4"/>
      <c r="AE309" s="4">
        <v>100</v>
      </c>
      <c r="AF309" s="4">
        <v>42</v>
      </c>
      <c r="AG309" s="4">
        <f>SUM(AE309:AF309)</f>
        <v>142</v>
      </c>
    </row>
    <row r="310" spans="1:34" x14ac:dyDescent="0.25">
      <c r="A310" s="4" t="s">
        <v>161</v>
      </c>
      <c r="B310" s="4" t="s">
        <v>256</v>
      </c>
      <c r="C310" s="7">
        <v>0.36399999999999999</v>
      </c>
      <c r="D310" s="4">
        <v>12</v>
      </c>
      <c r="E310" s="4">
        <v>12</v>
      </c>
      <c r="F310" s="4">
        <v>57</v>
      </c>
      <c r="G310" s="5">
        <v>44</v>
      </c>
      <c r="H310" s="4">
        <v>13</v>
      </c>
      <c r="I310" s="5">
        <v>16</v>
      </c>
      <c r="J310" s="4">
        <v>0</v>
      </c>
      <c r="K310" s="4">
        <v>1</v>
      </c>
      <c r="L310" s="4">
        <v>0</v>
      </c>
      <c r="M310" s="4">
        <v>7</v>
      </c>
      <c r="N310" s="5">
        <v>11</v>
      </c>
      <c r="O310" s="4">
        <v>10</v>
      </c>
      <c r="P310" s="4">
        <v>2</v>
      </c>
      <c r="Q310" s="4">
        <v>0</v>
      </c>
      <c r="R310" s="4">
        <v>1</v>
      </c>
      <c r="S310" s="4">
        <v>0</v>
      </c>
      <c r="T310" s="4">
        <v>0</v>
      </c>
      <c r="U310" s="4">
        <v>0</v>
      </c>
      <c r="V310" s="4">
        <v>0</v>
      </c>
      <c r="W310" s="4">
        <v>1</v>
      </c>
      <c r="X310" s="4">
        <v>3</v>
      </c>
      <c r="Y310" s="4">
        <v>22</v>
      </c>
      <c r="Z310" s="4">
        <v>18</v>
      </c>
      <c r="AA310" s="4">
        <v>0.50900000000000001</v>
      </c>
      <c r="AB310" s="39">
        <v>0.40899999999999997</v>
      </c>
      <c r="AC310" s="4">
        <v>0.91800000000000004</v>
      </c>
      <c r="AD310" s="4"/>
    </row>
    <row r="311" spans="1:34" ht="15.75" thickBot="1" x14ac:dyDescent="0.3">
      <c r="A311" s="57" t="s">
        <v>39</v>
      </c>
      <c r="B311" s="4" t="s">
        <v>256</v>
      </c>
      <c r="C311" s="11">
        <v>0.17100000000000001</v>
      </c>
      <c r="D311" s="58">
        <v>11</v>
      </c>
      <c r="E311" s="58">
        <v>11</v>
      </c>
      <c r="F311" s="58">
        <v>45</v>
      </c>
      <c r="G311" s="14">
        <v>41</v>
      </c>
      <c r="H311" s="58">
        <v>7</v>
      </c>
      <c r="I311" s="13">
        <v>7</v>
      </c>
      <c r="J311" s="58">
        <v>0</v>
      </c>
      <c r="K311" s="58">
        <v>0</v>
      </c>
      <c r="L311" s="58">
        <v>0</v>
      </c>
      <c r="M311" s="58">
        <v>4</v>
      </c>
      <c r="N311" s="13">
        <v>1</v>
      </c>
      <c r="O311" s="58">
        <v>9</v>
      </c>
      <c r="P311" s="58">
        <v>2</v>
      </c>
      <c r="Q311" s="58">
        <v>1</v>
      </c>
      <c r="R311" s="58">
        <v>5</v>
      </c>
      <c r="S311" s="58">
        <v>0</v>
      </c>
      <c r="T311" s="58">
        <v>0</v>
      </c>
      <c r="U311" s="58">
        <v>0</v>
      </c>
      <c r="V311" s="58">
        <v>0</v>
      </c>
      <c r="W311" s="59">
        <v>5</v>
      </c>
      <c r="X311" s="58">
        <v>1</v>
      </c>
      <c r="Y311" s="58">
        <v>0</v>
      </c>
      <c r="Z311" s="58">
        <v>7</v>
      </c>
      <c r="AA311" s="58">
        <v>0.24399999999999999</v>
      </c>
      <c r="AB311" s="58">
        <v>0.17100000000000001</v>
      </c>
      <c r="AC311" s="58">
        <v>0.41499999999999998</v>
      </c>
      <c r="AD311" s="4"/>
    </row>
    <row r="312" spans="1:34" x14ac:dyDescent="0.25">
      <c r="A312" s="4" t="s">
        <v>40</v>
      </c>
      <c r="B312" s="4" t="s">
        <v>256</v>
      </c>
      <c r="C312" s="11">
        <v>0.432</v>
      </c>
      <c r="D312" s="58">
        <v>12</v>
      </c>
      <c r="E312" s="58">
        <v>12</v>
      </c>
      <c r="F312" s="58">
        <v>50</v>
      </c>
      <c r="G312" s="13">
        <v>44</v>
      </c>
      <c r="H312" s="58">
        <v>13</v>
      </c>
      <c r="I312" s="13">
        <v>19</v>
      </c>
      <c r="J312" s="58">
        <v>5</v>
      </c>
      <c r="K312" s="58">
        <v>0</v>
      </c>
      <c r="L312" s="58">
        <v>0</v>
      </c>
      <c r="M312" s="58">
        <v>8</v>
      </c>
      <c r="N312" s="13">
        <v>5</v>
      </c>
      <c r="O312" s="58">
        <v>3</v>
      </c>
      <c r="P312" s="58">
        <v>1</v>
      </c>
      <c r="Q312" s="58">
        <v>0</v>
      </c>
      <c r="R312" s="58">
        <v>5</v>
      </c>
      <c r="S312" s="58">
        <v>1</v>
      </c>
      <c r="T312" s="58">
        <v>0</v>
      </c>
      <c r="U312" s="58">
        <v>0</v>
      </c>
      <c r="V312" s="58">
        <v>0</v>
      </c>
      <c r="W312" s="58">
        <v>2</v>
      </c>
      <c r="X312" s="58">
        <v>3</v>
      </c>
      <c r="Y312" s="58">
        <v>0</v>
      </c>
      <c r="Z312" s="58">
        <v>24</v>
      </c>
      <c r="AA312" s="58">
        <v>0.5</v>
      </c>
      <c r="AB312" s="58">
        <v>0.54500000000000004</v>
      </c>
      <c r="AC312" s="58">
        <v>1.0449999999999999</v>
      </c>
      <c r="AD312" s="4"/>
      <c r="AE312" s="60"/>
      <c r="AF312" s="60"/>
      <c r="AG312" s="60"/>
      <c r="AH312" s="61"/>
    </row>
    <row r="313" spans="1:34" x14ac:dyDescent="0.25">
      <c r="A313" s="4" t="s">
        <v>193</v>
      </c>
      <c r="B313" s="4" t="s">
        <v>256</v>
      </c>
      <c r="C313" s="33">
        <v>0.42099999999999999</v>
      </c>
      <c r="D313" s="4">
        <v>7</v>
      </c>
      <c r="E313" s="4">
        <v>7</v>
      </c>
      <c r="F313" s="4">
        <v>23</v>
      </c>
      <c r="G313" s="5">
        <v>19</v>
      </c>
      <c r="H313" s="4">
        <v>4</v>
      </c>
      <c r="I313" s="5">
        <v>8</v>
      </c>
      <c r="J313" s="4">
        <v>1</v>
      </c>
      <c r="K313" s="4">
        <v>0</v>
      </c>
      <c r="L313" s="4">
        <v>0</v>
      </c>
      <c r="M313" s="4">
        <v>5</v>
      </c>
      <c r="N313" s="5">
        <v>4</v>
      </c>
      <c r="O313" s="4">
        <v>3</v>
      </c>
      <c r="P313" s="4">
        <v>0</v>
      </c>
      <c r="Q313" s="4">
        <v>0</v>
      </c>
      <c r="R313" s="4">
        <v>5</v>
      </c>
      <c r="S313" s="4">
        <v>0</v>
      </c>
      <c r="T313" s="4">
        <v>0</v>
      </c>
      <c r="U313" s="4">
        <v>0</v>
      </c>
      <c r="V313" s="4">
        <v>0</v>
      </c>
      <c r="W313" s="4">
        <v>2</v>
      </c>
      <c r="X313" s="4">
        <v>0</v>
      </c>
      <c r="Y313" s="4">
        <v>0</v>
      </c>
      <c r="Z313" s="4">
        <v>9</v>
      </c>
      <c r="AA313" s="4">
        <v>0.52200000000000002</v>
      </c>
      <c r="AB313" s="4">
        <v>0.47399999999999998</v>
      </c>
      <c r="AC313" s="4">
        <v>0.995</v>
      </c>
      <c r="AD313" s="4"/>
      <c r="AH313" s="62"/>
    </row>
    <row r="314" spans="1:34" x14ac:dyDescent="0.25">
      <c r="A314" s="4" t="s">
        <v>80</v>
      </c>
      <c r="B314" s="15" t="s">
        <v>256</v>
      </c>
      <c r="C314" s="15">
        <v>0.433</v>
      </c>
      <c r="D314" s="4">
        <v>8</v>
      </c>
      <c r="E314" s="4">
        <v>8</v>
      </c>
      <c r="F314" s="4">
        <v>35</v>
      </c>
      <c r="G314" s="5">
        <v>30</v>
      </c>
      <c r="H314" s="4">
        <v>7</v>
      </c>
      <c r="I314" s="5">
        <v>13</v>
      </c>
      <c r="J314" s="4">
        <v>0</v>
      </c>
      <c r="K314" s="4">
        <v>0</v>
      </c>
      <c r="L314" s="4">
        <v>0</v>
      </c>
      <c r="M314" s="4">
        <v>5</v>
      </c>
      <c r="N314" s="5">
        <v>5</v>
      </c>
      <c r="O314" s="4">
        <v>6</v>
      </c>
      <c r="P314" s="4">
        <v>0</v>
      </c>
      <c r="Q314" s="4">
        <v>0</v>
      </c>
      <c r="R314" s="4">
        <v>1</v>
      </c>
      <c r="S314" s="4">
        <v>0</v>
      </c>
      <c r="T314" s="4">
        <v>0</v>
      </c>
      <c r="U314" s="4">
        <v>0</v>
      </c>
      <c r="V314" s="4">
        <v>0</v>
      </c>
      <c r="W314" s="4">
        <v>1</v>
      </c>
      <c r="X314" s="4">
        <v>0</v>
      </c>
      <c r="Y314" s="4">
        <v>0</v>
      </c>
      <c r="Z314" s="4">
        <v>13</v>
      </c>
      <c r="AA314" s="4">
        <v>0.51400000000000001</v>
      </c>
      <c r="AB314" s="4">
        <v>0.433</v>
      </c>
      <c r="AC314" s="4">
        <v>0.94799999999999995</v>
      </c>
      <c r="AD314" s="4"/>
      <c r="AH314" s="62"/>
    </row>
    <row r="315" spans="1:34" x14ac:dyDescent="0.25">
      <c r="A315" s="4" t="s">
        <v>65</v>
      </c>
      <c r="B315" s="4" t="s">
        <v>256</v>
      </c>
      <c r="C315" s="4">
        <v>0.5</v>
      </c>
      <c r="D315" s="4">
        <v>2</v>
      </c>
      <c r="E315" s="4">
        <v>2</v>
      </c>
      <c r="F315" s="4">
        <v>8</v>
      </c>
      <c r="G315" s="5">
        <v>8</v>
      </c>
      <c r="H315" s="4">
        <v>0</v>
      </c>
      <c r="I315" s="5">
        <v>4</v>
      </c>
      <c r="J315" s="4">
        <v>1</v>
      </c>
      <c r="K315" s="4">
        <v>0</v>
      </c>
      <c r="L315" s="4">
        <v>0</v>
      </c>
      <c r="M315" s="4">
        <v>0</v>
      </c>
      <c r="N315" s="5">
        <v>0</v>
      </c>
      <c r="O315" s="4">
        <v>2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5</v>
      </c>
      <c r="AA315" s="4">
        <v>0.5</v>
      </c>
      <c r="AB315" s="4">
        <v>0.625</v>
      </c>
      <c r="AC315" s="4">
        <v>1.125</v>
      </c>
      <c r="AD315" s="4"/>
      <c r="AH315" s="62"/>
    </row>
    <row r="316" spans="1:34" x14ac:dyDescent="0.25">
      <c r="A316" s="4"/>
      <c r="B316" s="15" t="s">
        <v>257</v>
      </c>
      <c r="C316" s="39">
        <v>0.36099999999999999</v>
      </c>
      <c r="D316" s="23">
        <f t="shared" ref="D316:Z316" si="23">SUM(D307:D315)</f>
        <v>79</v>
      </c>
      <c r="E316" s="39">
        <f t="shared" si="23"/>
        <v>79</v>
      </c>
      <c r="F316" s="23">
        <f t="shared" si="23"/>
        <v>329</v>
      </c>
      <c r="G316" s="40">
        <f t="shared" si="23"/>
        <v>277</v>
      </c>
      <c r="H316" s="39">
        <f t="shared" si="23"/>
        <v>74</v>
      </c>
      <c r="I316" s="40">
        <f t="shared" si="23"/>
        <v>100</v>
      </c>
      <c r="J316" s="39">
        <f t="shared" si="23"/>
        <v>12</v>
      </c>
      <c r="K316" s="23">
        <f t="shared" si="23"/>
        <v>2</v>
      </c>
      <c r="L316" s="39">
        <f t="shared" si="23"/>
        <v>0</v>
      </c>
      <c r="M316" s="39">
        <f t="shared" si="23"/>
        <v>42</v>
      </c>
      <c r="N316" s="40">
        <f t="shared" si="23"/>
        <v>42</v>
      </c>
      <c r="O316" s="23">
        <f t="shared" si="23"/>
        <v>53</v>
      </c>
      <c r="P316" s="39">
        <f t="shared" si="23"/>
        <v>9</v>
      </c>
      <c r="Q316" s="39">
        <f t="shared" si="23"/>
        <v>1</v>
      </c>
      <c r="R316" s="39">
        <f t="shared" si="23"/>
        <v>20</v>
      </c>
      <c r="S316" s="39">
        <f t="shared" si="23"/>
        <v>1</v>
      </c>
      <c r="T316" s="39">
        <f t="shared" si="23"/>
        <v>0</v>
      </c>
      <c r="U316" s="39">
        <f t="shared" si="23"/>
        <v>0</v>
      </c>
      <c r="V316" s="39">
        <f t="shared" si="23"/>
        <v>0</v>
      </c>
      <c r="W316" s="39">
        <f t="shared" si="23"/>
        <v>16</v>
      </c>
      <c r="X316" s="39">
        <f t="shared" si="23"/>
        <v>9</v>
      </c>
      <c r="Y316" s="39">
        <f t="shared" si="23"/>
        <v>22</v>
      </c>
      <c r="Z316" s="39">
        <f t="shared" si="23"/>
        <v>116</v>
      </c>
      <c r="AA316" s="33">
        <v>0.46</v>
      </c>
      <c r="AB316" s="33">
        <v>0.41899999999999998</v>
      </c>
      <c r="AC316" s="33">
        <f ca="1">SUM(AA316:AC316)</f>
        <v>0.879</v>
      </c>
      <c r="AD316" s="4"/>
      <c r="AH316" s="62"/>
    </row>
    <row r="317" spans="1:34" x14ac:dyDescent="0.25">
      <c r="AH317" s="62"/>
    </row>
    <row r="318" spans="1:34" ht="15.75" thickBot="1" x14ac:dyDescent="0.3">
      <c r="A318" s="6" t="s">
        <v>1</v>
      </c>
      <c r="B318" s="6" t="s">
        <v>2</v>
      </c>
      <c r="C318" s="6" t="s">
        <v>3</v>
      </c>
      <c r="D318" s="6" t="s">
        <v>4</v>
      </c>
      <c r="E318" s="6" t="s">
        <v>3</v>
      </c>
      <c r="F318" s="6" t="s">
        <v>5</v>
      </c>
      <c r="G318" s="32" t="s">
        <v>6</v>
      </c>
      <c r="H318" s="6" t="s">
        <v>7</v>
      </c>
      <c r="I318" s="32" t="s">
        <v>8</v>
      </c>
      <c r="J318" s="6" t="s">
        <v>9</v>
      </c>
      <c r="K318" s="6" t="s">
        <v>10</v>
      </c>
      <c r="L318" s="6" t="s">
        <v>11</v>
      </c>
      <c r="M318" s="6" t="s">
        <v>12</v>
      </c>
      <c r="N318" s="32" t="s">
        <v>13</v>
      </c>
      <c r="O318" s="6" t="s">
        <v>14</v>
      </c>
      <c r="P318" s="6" t="s">
        <v>15</v>
      </c>
      <c r="Q318" s="6" t="s">
        <v>16</v>
      </c>
      <c r="R318" s="6" t="s">
        <v>17</v>
      </c>
      <c r="S318" s="6" t="s">
        <v>18</v>
      </c>
      <c r="T318" s="6" t="s">
        <v>19</v>
      </c>
      <c r="U318" s="6" t="s">
        <v>20</v>
      </c>
      <c r="V318" s="6" t="s">
        <v>21</v>
      </c>
      <c r="W318" s="6" t="s">
        <v>22</v>
      </c>
      <c r="X318" s="6" t="s">
        <v>23</v>
      </c>
      <c r="Y318" s="6" t="s">
        <v>24</v>
      </c>
      <c r="Z318" s="6" t="s">
        <v>25</v>
      </c>
      <c r="AA318" s="6" t="s">
        <v>26</v>
      </c>
      <c r="AB318" s="6" t="s">
        <v>27</v>
      </c>
      <c r="AC318" s="6" t="s">
        <v>28</v>
      </c>
      <c r="AH318" s="62"/>
    </row>
    <row r="319" spans="1:34" x14ac:dyDescent="0.25">
      <c r="A319" s="63"/>
      <c r="B319" s="60" t="s">
        <v>258</v>
      </c>
      <c r="C319" s="60"/>
      <c r="D319" s="60"/>
      <c r="E319" s="60"/>
      <c r="F319" s="60"/>
      <c r="G319" s="64"/>
      <c r="H319" s="60"/>
      <c r="I319" s="64"/>
      <c r="J319" s="60"/>
      <c r="K319" s="60"/>
      <c r="L319" s="60"/>
      <c r="M319" s="60"/>
      <c r="N319" s="64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H319" s="62"/>
    </row>
    <row r="320" spans="1:34" x14ac:dyDescent="0.25">
      <c r="A320" s="4" t="s">
        <v>29</v>
      </c>
      <c r="B320" s="4" t="s">
        <v>259</v>
      </c>
      <c r="C320" s="4">
        <v>0.45500000000000002</v>
      </c>
      <c r="D320" s="4">
        <v>11</v>
      </c>
      <c r="E320" s="4">
        <v>11</v>
      </c>
      <c r="F320" s="4">
        <v>46</v>
      </c>
      <c r="G320" s="5">
        <v>44</v>
      </c>
      <c r="H320" s="4">
        <v>13</v>
      </c>
      <c r="I320" s="5">
        <v>20</v>
      </c>
      <c r="J320" s="4">
        <v>4</v>
      </c>
      <c r="K320" s="4">
        <v>0</v>
      </c>
      <c r="L320" s="4">
        <v>0</v>
      </c>
      <c r="M320" s="4">
        <v>17</v>
      </c>
      <c r="N320" s="5">
        <v>2</v>
      </c>
      <c r="O320" s="4">
        <v>12</v>
      </c>
      <c r="P320" s="4">
        <v>0</v>
      </c>
      <c r="Q320" s="4">
        <v>0</v>
      </c>
      <c r="R320" s="4">
        <v>3</v>
      </c>
      <c r="S320" s="4">
        <v>0</v>
      </c>
      <c r="T320" s="4">
        <v>0</v>
      </c>
      <c r="U320" s="4">
        <v>0</v>
      </c>
      <c r="V320" s="4">
        <v>0</v>
      </c>
      <c r="W320" s="4">
        <v>2</v>
      </c>
      <c r="X320" s="4">
        <v>2</v>
      </c>
      <c r="Y320" s="4">
        <v>7</v>
      </c>
      <c r="Z320" s="4">
        <v>24</v>
      </c>
      <c r="AA320" s="4">
        <v>0.47799999999999998</v>
      </c>
      <c r="AB320" s="4">
        <v>0.54500000000000004</v>
      </c>
      <c r="AC320" s="4">
        <v>1.024</v>
      </c>
      <c r="AH320" s="62"/>
    </row>
    <row r="321" spans="1:34" x14ac:dyDescent="0.25">
      <c r="A321" s="4" t="s">
        <v>32</v>
      </c>
      <c r="B321" s="4" t="s">
        <v>259</v>
      </c>
      <c r="C321" s="4">
        <v>0.32600000000000001</v>
      </c>
      <c r="D321" s="4">
        <v>11</v>
      </c>
      <c r="E321" s="4">
        <v>11</v>
      </c>
      <c r="F321" s="4">
        <v>47</v>
      </c>
      <c r="G321" s="5">
        <v>46</v>
      </c>
      <c r="H321" s="4">
        <v>8</v>
      </c>
      <c r="I321" s="5">
        <v>15</v>
      </c>
      <c r="J321" s="4">
        <v>1</v>
      </c>
      <c r="K321" s="4">
        <v>0</v>
      </c>
      <c r="L321" s="4">
        <v>0</v>
      </c>
      <c r="M321" s="4">
        <v>8</v>
      </c>
      <c r="N321" s="5">
        <v>1</v>
      </c>
      <c r="O321" s="4">
        <v>10</v>
      </c>
      <c r="P321" s="4">
        <v>0</v>
      </c>
      <c r="Q321" s="4">
        <v>0</v>
      </c>
      <c r="R321" s="4">
        <v>2</v>
      </c>
      <c r="S321" s="4">
        <v>0</v>
      </c>
      <c r="T321" s="4">
        <v>0</v>
      </c>
      <c r="U321" s="4">
        <v>0</v>
      </c>
      <c r="V321" s="4">
        <v>0</v>
      </c>
      <c r="W321" s="4">
        <v>3</v>
      </c>
      <c r="X321" s="4">
        <v>4</v>
      </c>
      <c r="Y321" s="4">
        <v>0</v>
      </c>
      <c r="Z321" s="4">
        <v>16</v>
      </c>
      <c r="AA321" s="4">
        <v>0.48899999999999999</v>
      </c>
      <c r="AB321" s="4">
        <v>0.34799999999999998</v>
      </c>
      <c r="AC321" s="4">
        <v>0.83699999999999997</v>
      </c>
      <c r="AH321" s="62"/>
    </row>
    <row r="322" spans="1:34" x14ac:dyDescent="0.25">
      <c r="A322" s="4" t="s">
        <v>34</v>
      </c>
      <c r="B322" s="39" t="s">
        <v>260</v>
      </c>
      <c r="C322" s="4">
        <v>0.32300000000000001</v>
      </c>
      <c r="D322" s="4">
        <v>9</v>
      </c>
      <c r="E322" s="4">
        <v>9</v>
      </c>
      <c r="F322" s="4">
        <v>35</v>
      </c>
      <c r="G322" s="5">
        <v>31</v>
      </c>
      <c r="H322" s="4">
        <v>4</v>
      </c>
      <c r="I322" s="5">
        <v>10</v>
      </c>
      <c r="J322" s="4">
        <v>2</v>
      </c>
      <c r="K322" s="4">
        <v>1</v>
      </c>
      <c r="L322" s="4">
        <v>0</v>
      </c>
      <c r="M322" s="4">
        <v>10</v>
      </c>
      <c r="N322" s="5">
        <v>1</v>
      </c>
      <c r="O322" s="4">
        <v>5</v>
      </c>
      <c r="P322" s="4">
        <v>0</v>
      </c>
      <c r="Q322" s="4">
        <v>0</v>
      </c>
      <c r="R322" s="4">
        <v>3</v>
      </c>
      <c r="S322" s="4">
        <v>0</v>
      </c>
      <c r="T322" s="4">
        <v>0</v>
      </c>
      <c r="U322" s="4">
        <v>3</v>
      </c>
      <c r="V322" s="4">
        <v>0</v>
      </c>
      <c r="W322" s="4">
        <v>2</v>
      </c>
      <c r="X322" s="4">
        <v>0</v>
      </c>
      <c r="Y322" s="4">
        <v>0</v>
      </c>
      <c r="Z322" s="4">
        <v>14</v>
      </c>
      <c r="AA322" s="39">
        <v>0.314</v>
      </c>
      <c r="AB322" s="39">
        <v>0.45200000000000001</v>
      </c>
      <c r="AC322" s="39">
        <v>0.76600000000000001</v>
      </c>
      <c r="AH322" s="62"/>
    </row>
    <row r="323" spans="1:34" x14ac:dyDescent="0.25">
      <c r="A323" s="4" t="s">
        <v>161</v>
      </c>
      <c r="B323" s="4" t="s">
        <v>261</v>
      </c>
      <c r="C323" s="4">
        <v>0.114</v>
      </c>
      <c r="D323" s="4">
        <v>11</v>
      </c>
      <c r="E323" s="4">
        <v>11</v>
      </c>
      <c r="F323" s="4">
        <v>37</v>
      </c>
      <c r="G323" s="5">
        <v>35</v>
      </c>
      <c r="H323" s="4">
        <v>7</v>
      </c>
      <c r="I323" s="5">
        <v>4</v>
      </c>
      <c r="J323" s="4">
        <v>0</v>
      </c>
      <c r="K323" s="4">
        <v>0</v>
      </c>
      <c r="L323" s="4">
        <v>0</v>
      </c>
      <c r="M323" s="4">
        <v>4</v>
      </c>
      <c r="N323" s="5">
        <v>1</v>
      </c>
      <c r="O323" s="4">
        <v>10</v>
      </c>
      <c r="P323" s="4">
        <v>0</v>
      </c>
      <c r="Q323" s="4">
        <v>0</v>
      </c>
      <c r="R323" s="4">
        <v>1</v>
      </c>
      <c r="S323" s="4">
        <v>0</v>
      </c>
      <c r="T323" s="4">
        <v>0</v>
      </c>
      <c r="U323" s="4">
        <v>1</v>
      </c>
      <c r="V323" s="4">
        <v>0</v>
      </c>
      <c r="W323" s="4">
        <v>1</v>
      </c>
      <c r="X323" s="4">
        <v>5</v>
      </c>
      <c r="Y323" s="4">
        <v>0</v>
      </c>
      <c r="Z323" s="4">
        <v>4</v>
      </c>
      <c r="AA323" s="4">
        <v>0.13500000000000001</v>
      </c>
      <c r="AB323" s="4">
        <v>0.114</v>
      </c>
      <c r="AC323" s="4">
        <v>0.249</v>
      </c>
      <c r="AE323" t="e">
        <f>'[1]SPRING 2019'!AG90</f>
        <v>#REF!</v>
      </c>
      <c r="AF323" t="e">
        <f>'[1]SPRING 2019'!AH90</f>
        <v>#REF!</v>
      </c>
      <c r="AG323" t="e">
        <f>'[1]SPRING 2019'!AI90</f>
        <v>#REF!</v>
      </c>
      <c r="AH323" s="62" t="e">
        <f>'[1]SPRING 2019'!AJ90</f>
        <v>#REF!</v>
      </c>
    </row>
    <row r="324" spans="1:34" x14ac:dyDescent="0.25">
      <c r="A324" s="10" t="s">
        <v>39</v>
      </c>
      <c r="B324" s="4" t="s">
        <v>260</v>
      </c>
      <c r="C324" s="65">
        <v>0.33300000000000002</v>
      </c>
      <c r="D324" s="58">
        <v>2</v>
      </c>
      <c r="E324" s="58">
        <v>2</v>
      </c>
      <c r="F324" s="58">
        <v>8</v>
      </c>
      <c r="G324" s="13">
        <v>6</v>
      </c>
      <c r="H324" s="58">
        <v>2</v>
      </c>
      <c r="I324" s="13">
        <v>2</v>
      </c>
      <c r="J324" s="58">
        <v>0</v>
      </c>
      <c r="K324" s="58">
        <v>0</v>
      </c>
      <c r="L324" s="58">
        <v>0</v>
      </c>
      <c r="M324" s="58">
        <v>0</v>
      </c>
      <c r="N324" s="13">
        <v>2</v>
      </c>
      <c r="O324" s="58">
        <v>2</v>
      </c>
      <c r="P324" s="58">
        <v>0</v>
      </c>
      <c r="Q324" s="58">
        <v>0</v>
      </c>
      <c r="R324" s="58">
        <v>0</v>
      </c>
      <c r="S324" s="58">
        <v>0</v>
      </c>
      <c r="T324" s="58">
        <v>0</v>
      </c>
      <c r="U324" s="58">
        <v>0</v>
      </c>
      <c r="V324" s="58">
        <v>0</v>
      </c>
      <c r="W324" s="58">
        <v>1</v>
      </c>
      <c r="X324" s="58">
        <v>0</v>
      </c>
      <c r="Y324" s="58">
        <v>0</v>
      </c>
      <c r="Z324" s="58">
        <v>2</v>
      </c>
      <c r="AA324" s="58">
        <v>0.5</v>
      </c>
      <c r="AB324" s="58">
        <v>0.33300000000000002</v>
      </c>
      <c r="AC324" s="58">
        <v>0.83299999999999996</v>
      </c>
      <c r="AG324" s="17">
        <v>29</v>
      </c>
      <c r="AH324" s="62"/>
    </row>
    <row r="325" spans="1:34" x14ac:dyDescent="0.25">
      <c r="A325" s="7"/>
      <c r="B325" s="4" t="s">
        <v>63</v>
      </c>
      <c r="C325" s="39">
        <v>0.314</v>
      </c>
      <c r="D325" s="39">
        <f t="shared" ref="D325:Z325" si="24">SUM(D320:D324)</f>
        <v>44</v>
      </c>
      <c r="E325" s="39">
        <f t="shared" si="24"/>
        <v>44</v>
      </c>
      <c r="F325" s="39">
        <f t="shared" si="24"/>
        <v>173</v>
      </c>
      <c r="G325" s="25">
        <f t="shared" si="24"/>
        <v>162</v>
      </c>
      <c r="H325" s="39">
        <f t="shared" si="24"/>
        <v>34</v>
      </c>
      <c r="I325" s="25">
        <f t="shared" si="24"/>
        <v>51</v>
      </c>
      <c r="J325" s="39">
        <f t="shared" si="24"/>
        <v>7</v>
      </c>
      <c r="K325" s="39">
        <f t="shared" si="24"/>
        <v>1</v>
      </c>
      <c r="L325" s="39">
        <f t="shared" si="24"/>
        <v>0</v>
      </c>
      <c r="M325" s="23">
        <f t="shared" si="24"/>
        <v>39</v>
      </c>
      <c r="N325" s="40">
        <f t="shared" si="24"/>
        <v>7</v>
      </c>
      <c r="O325" s="23">
        <f t="shared" si="24"/>
        <v>39</v>
      </c>
      <c r="P325" s="39">
        <f t="shared" si="24"/>
        <v>0</v>
      </c>
      <c r="Q325" s="39">
        <f t="shared" si="24"/>
        <v>0</v>
      </c>
      <c r="R325" s="39">
        <f t="shared" si="24"/>
        <v>9</v>
      </c>
      <c r="S325" s="39">
        <f t="shared" si="24"/>
        <v>0</v>
      </c>
      <c r="T325" s="39">
        <f t="shared" si="24"/>
        <v>0</v>
      </c>
      <c r="U325" s="39">
        <f t="shared" si="24"/>
        <v>4</v>
      </c>
      <c r="V325" s="39">
        <f t="shared" si="24"/>
        <v>0</v>
      </c>
      <c r="W325" s="39">
        <f t="shared" si="24"/>
        <v>9</v>
      </c>
      <c r="X325" s="39">
        <f t="shared" si="24"/>
        <v>11</v>
      </c>
      <c r="Y325" s="39">
        <f t="shared" si="24"/>
        <v>7</v>
      </c>
      <c r="Z325" s="23">
        <f t="shared" si="24"/>
        <v>60</v>
      </c>
      <c r="AA325" s="39">
        <v>0.33500000000000002</v>
      </c>
      <c r="AB325" s="39">
        <v>0.37</v>
      </c>
      <c r="AC325" s="4">
        <f ca="1">SUM(AA325:AC325)</f>
        <v>0.70500000000000007</v>
      </c>
      <c r="AH325" s="62"/>
    </row>
    <row r="326" spans="1:34" x14ac:dyDescent="0.25">
      <c r="A326" s="66"/>
      <c r="AE326">
        <v>55</v>
      </c>
      <c r="AF326">
        <v>35</v>
      </c>
      <c r="AG326">
        <f>SUM(AE326:AF326)</f>
        <v>90</v>
      </c>
      <c r="AH326" s="62"/>
    </row>
    <row r="327" spans="1:34" x14ac:dyDescent="0.25">
      <c r="A327" s="4" t="s">
        <v>29</v>
      </c>
      <c r="B327" s="4" t="s">
        <v>262</v>
      </c>
      <c r="C327" s="4">
        <v>0.5</v>
      </c>
      <c r="D327" s="4">
        <v>1</v>
      </c>
      <c r="E327" s="4">
        <v>1</v>
      </c>
      <c r="F327" s="4">
        <v>2</v>
      </c>
      <c r="G327" s="5">
        <v>2</v>
      </c>
      <c r="H327" s="4">
        <v>1</v>
      </c>
      <c r="I327" s="5">
        <v>1</v>
      </c>
      <c r="J327" s="4">
        <v>0</v>
      </c>
      <c r="K327" s="4">
        <v>0</v>
      </c>
      <c r="L327" s="4">
        <v>1</v>
      </c>
      <c r="M327" s="4">
        <v>1</v>
      </c>
      <c r="N327" s="5">
        <v>0</v>
      </c>
      <c r="O327" s="4">
        <v>0</v>
      </c>
      <c r="P327" s="4">
        <v>0</v>
      </c>
      <c r="Q327" s="4">
        <v>0</v>
      </c>
      <c r="R327" s="4">
        <v>1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4</v>
      </c>
      <c r="AA327" s="4">
        <v>0.5</v>
      </c>
      <c r="AB327" s="4">
        <v>2</v>
      </c>
      <c r="AC327" s="4">
        <v>2.5</v>
      </c>
      <c r="AE327" t="s">
        <v>43</v>
      </c>
      <c r="AH327" s="62"/>
    </row>
    <row r="328" spans="1:34" x14ac:dyDescent="0.25">
      <c r="A328" s="4" t="s">
        <v>32</v>
      </c>
      <c r="B328" s="4" t="s">
        <v>263</v>
      </c>
      <c r="C328" s="4">
        <v>0.34300000000000003</v>
      </c>
      <c r="D328" s="4">
        <v>11</v>
      </c>
      <c r="E328" s="4">
        <v>11</v>
      </c>
      <c r="F328" s="4">
        <v>46</v>
      </c>
      <c r="G328" s="5">
        <v>35</v>
      </c>
      <c r="H328" s="4">
        <v>11</v>
      </c>
      <c r="I328" s="5">
        <v>12</v>
      </c>
      <c r="J328" s="4">
        <v>3</v>
      </c>
      <c r="K328" s="4">
        <v>1</v>
      </c>
      <c r="L328" s="4">
        <v>0</v>
      </c>
      <c r="M328" s="4">
        <v>4</v>
      </c>
      <c r="N328" s="5">
        <v>9</v>
      </c>
      <c r="O328" s="4">
        <v>4</v>
      </c>
      <c r="P328" s="4">
        <v>2</v>
      </c>
      <c r="Q328" s="4">
        <v>0</v>
      </c>
      <c r="R328" s="4">
        <v>3</v>
      </c>
      <c r="S328" s="4">
        <v>0</v>
      </c>
      <c r="T328" s="4">
        <v>0</v>
      </c>
      <c r="U328" s="4">
        <v>0</v>
      </c>
      <c r="V328" s="4">
        <v>0</v>
      </c>
      <c r="W328" s="4">
        <v>2</v>
      </c>
      <c r="X328" s="4">
        <v>1</v>
      </c>
      <c r="Y328" s="4">
        <v>0</v>
      </c>
      <c r="Z328" s="4">
        <v>17</v>
      </c>
      <c r="AA328" s="4">
        <v>0.56499999999999995</v>
      </c>
      <c r="AB328" s="4">
        <v>0.48599999999999999</v>
      </c>
      <c r="AC328" s="4">
        <v>1.0509999999999999</v>
      </c>
      <c r="AH328" s="62"/>
    </row>
    <row r="329" spans="1:34" x14ac:dyDescent="0.25">
      <c r="A329" s="4" t="s">
        <v>34</v>
      </c>
      <c r="B329" s="4" t="s">
        <v>264</v>
      </c>
      <c r="C329" s="4">
        <v>0.45</v>
      </c>
      <c r="D329" s="4">
        <v>6</v>
      </c>
      <c r="E329" s="4">
        <v>6</v>
      </c>
      <c r="F329" s="4">
        <v>27</v>
      </c>
      <c r="G329" s="5">
        <v>20</v>
      </c>
      <c r="H329" s="4">
        <v>1</v>
      </c>
      <c r="I329" s="5">
        <v>9</v>
      </c>
      <c r="J329" s="4">
        <v>2</v>
      </c>
      <c r="K329" s="4">
        <v>0</v>
      </c>
      <c r="L329" s="4">
        <v>0</v>
      </c>
      <c r="M329" s="4">
        <v>3</v>
      </c>
      <c r="N329" s="5">
        <v>5</v>
      </c>
      <c r="O329" s="4">
        <v>3</v>
      </c>
      <c r="P329" s="4">
        <v>0</v>
      </c>
      <c r="Q329" s="4">
        <v>0</v>
      </c>
      <c r="R329" s="4">
        <v>2</v>
      </c>
      <c r="S329" s="4">
        <v>0</v>
      </c>
      <c r="T329" s="4">
        <v>0</v>
      </c>
      <c r="U329" s="4">
        <v>2</v>
      </c>
      <c r="V329" s="4">
        <v>0</v>
      </c>
      <c r="W329" s="4">
        <v>2</v>
      </c>
      <c r="X329" s="4">
        <v>1</v>
      </c>
      <c r="Y329" s="4">
        <v>0</v>
      </c>
      <c r="Z329" s="4">
        <v>11</v>
      </c>
      <c r="AA329" s="4">
        <v>0.51900000000000002</v>
      </c>
      <c r="AB329" s="4">
        <v>0.55000000000000004</v>
      </c>
      <c r="AC329" s="4">
        <v>1.069</v>
      </c>
      <c r="AH329" s="62"/>
    </row>
    <row r="330" spans="1:34" x14ac:dyDescent="0.25">
      <c r="A330" s="15" t="s">
        <v>161</v>
      </c>
      <c r="B330" s="15" t="s">
        <v>265</v>
      </c>
      <c r="C330" s="15">
        <v>0.378</v>
      </c>
      <c r="D330" s="4">
        <v>12</v>
      </c>
      <c r="E330" s="4">
        <v>12</v>
      </c>
      <c r="F330" s="4">
        <v>54</v>
      </c>
      <c r="G330" s="5">
        <v>37</v>
      </c>
      <c r="H330" s="4">
        <v>13</v>
      </c>
      <c r="I330" s="5">
        <v>14</v>
      </c>
      <c r="J330" s="4">
        <v>4</v>
      </c>
      <c r="K330" s="4">
        <v>1</v>
      </c>
      <c r="L330" s="4">
        <v>0</v>
      </c>
      <c r="M330" s="4">
        <v>5</v>
      </c>
      <c r="N330" s="5">
        <v>16</v>
      </c>
      <c r="O330" s="4">
        <v>1</v>
      </c>
      <c r="P330" s="4">
        <v>1</v>
      </c>
      <c r="Q330" s="4">
        <v>0</v>
      </c>
      <c r="R330" s="4">
        <v>1</v>
      </c>
      <c r="S330" s="4">
        <v>0</v>
      </c>
      <c r="T330" s="4">
        <v>0</v>
      </c>
      <c r="U330" s="4">
        <v>0</v>
      </c>
      <c r="V330" s="4">
        <v>0</v>
      </c>
      <c r="W330" s="4">
        <v>1</v>
      </c>
      <c r="X330" s="4">
        <v>0</v>
      </c>
      <c r="Y330" s="4">
        <v>0</v>
      </c>
      <c r="Z330" s="4">
        <v>20</v>
      </c>
      <c r="AA330" s="4">
        <v>0.57399999999999995</v>
      </c>
      <c r="AB330" s="4">
        <v>0.54100000000000004</v>
      </c>
      <c r="AC330" s="4">
        <v>1.115</v>
      </c>
      <c r="AH330" s="62"/>
    </row>
    <row r="331" spans="1:34" x14ac:dyDescent="0.25">
      <c r="A331" s="67" t="s">
        <v>39</v>
      </c>
      <c r="B331" s="7" t="s">
        <v>265</v>
      </c>
      <c r="C331" s="11">
        <v>0.33300000000000002</v>
      </c>
      <c r="D331" s="11">
        <v>4</v>
      </c>
      <c r="E331" s="11">
        <v>4</v>
      </c>
      <c r="F331" s="11">
        <v>14</v>
      </c>
      <c r="G331" s="13">
        <v>12</v>
      </c>
      <c r="H331" s="11">
        <v>3</v>
      </c>
      <c r="I331" s="13">
        <v>4</v>
      </c>
      <c r="J331" s="11">
        <v>0</v>
      </c>
      <c r="K331" s="11">
        <v>0</v>
      </c>
      <c r="L331" s="11">
        <v>0</v>
      </c>
      <c r="M331" s="11">
        <v>0</v>
      </c>
      <c r="N331" s="13">
        <v>2</v>
      </c>
      <c r="O331" s="11">
        <v>0</v>
      </c>
      <c r="P331" s="11">
        <v>0</v>
      </c>
      <c r="Q331" s="11">
        <v>0</v>
      </c>
      <c r="R331" s="11">
        <v>0</v>
      </c>
      <c r="S331" s="11">
        <v>0</v>
      </c>
      <c r="T331" s="11">
        <v>0</v>
      </c>
      <c r="U331" s="11">
        <v>0</v>
      </c>
      <c r="V331" s="11">
        <v>0</v>
      </c>
      <c r="W331" s="11">
        <v>0</v>
      </c>
      <c r="X331" s="11">
        <v>0</v>
      </c>
      <c r="Y331" s="11">
        <v>0</v>
      </c>
      <c r="Z331" s="11">
        <v>4</v>
      </c>
      <c r="AA331" s="11">
        <v>0.42899999999999999</v>
      </c>
      <c r="AB331" s="11">
        <v>0.33300000000000002</v>
      </c>
      <c r="AC331" s="11">
        <v>0.76200000000000001</v>
      </c>
      <c r="AH331" s="62"/>
    </row>
    <row r="332" spans="1:34" x14ac:dyDescent="0.25">
      <c r="A332" s="4" t="s">
        <v>40</v>
      </c>
      <c r="B332" s="7" t="s">
        <v>265</v>
      </c>
      <c r="C332" s="11">
        <v>0.5</v>
      </c>
      <c r="D332" s="58">
        <v>4</v>
      </c>
      <c r="E332" s="58">
        <v>4</v>
      </c>
      <c r="F332" s="58">
        <v>15</v>
      </c>
      <c r="G332" s="13">
        <v>14</v>
      </c>
      <c r="H332" s="58">
        <v>4</v>
      </c>
      <c r="I332" s="13">
        <v>7</v>
      </c>
      <c r="J332" s="58">
        <v>2</v>
      </c>
      <c r="K332" s="58">
        <v>0</v>
      </c>
      <c r="L332" s="58">
        <v>0</v>
      </c>
      <c r="M332" s="58">
        <v>0</v>
      </c>
      <c r="N332" s="13">
        <v>1</v>
      </c>
      <c r="O332" s="58">
        <v>0</v>
      </c>
      <c r="P332" s="58">
        <v>0</v>
      </c>
      <c r="Q332" s="58">
        <v>0</v>
      </c>
      <c r="R332" s="58">
        <v>2</v>
      </c>
      <c r="S332" s="58">
        <v>0</v>
      </c>
      <c r="T332" s="58">
        <v>0</v>
      </c>
      <c r="U332" s="58">
        <v>0</v>
      </c>
      <c r="V332" s="58">
        <v>0</v>
      </c>
      <c r="W332" s="58">
        <v>1</v>
      </c>
      <c r="X332" s="58">
        <v>0</v>
      </c>
      <c r="Y332" s="58">
        <v>0</v>
      </c>
      <c r="Z332" s="58">
        <v>9</v>
      </c>
      <c r="AA332" s="58">
        <v>0.53300000000000003</v>
      </c>
      <c r="AB332" s="58">
        <v>0.64300000000000002</v>
      </c>
      <c r="AC332" s="58">
        <v>1.1759999999999999</v>
      </c>
      <c r="AH332" s="62"/>
    </row>
    <row r="333" spans="1:34" x14ac:dyDescent="0.25">
      <c r="A333" s="4" t="s">
        <v>42</v>
      </c>
      <c r="B333" s="7" t="s">
        <v>265</v>
      </c>
      <c r="C333" s="4">
        <v>0.34799999999999998</v>
      </c>
      <c r="D333" s="4">
        <v>6</v>
      </c>
      <c r="E333" s="4">
        <v>6</v>
      </c>
      <c r="F333" s="4">
        <v>26</v>
      </c>
      <c r="G333" s="5">
        <v>23</v>
      </c>
      <c r="H333" s="4">
        <v>10</v>
      </c>
      <c r="I333" s="5">
        <v>8</v>
      </c>
      <c r="J333" s="4">
        <v>0</v>
      </c>
      <c r="K333" s="4">
        <v>0</v>
      </c>
      <c r="L333" s="4">
        <v>0</v>
      </c>
      <c r="M333" s="4">
        <v>4</v>
      </c>
      <c r="N333" s="5">
        <v>2</v>
      </c>
      <c r="O333" s="4">
        <v>2</v>
      </c>
      <c r="P333" s="4">
        <v>1</v>
      </c>
      <c r="Q333" s="4">
        <v>0</v>
      </c>
      <c r="R333" s="4">
        <v>1</v>
      </c>
      <c r="S333" s="4">
        <v>0</v>
      </c>
      <c r="T333" s="4">
        <v>0</v>
      </c>
      <c r="U333" s="4">
        <v>0</v>
      </c>
      <c r="V333" s="4">
        <v>0</v>
      </c>
      <c r="W333" s="4">
        <v>4</v>
      </c>
      <c r="X333" s="4">
        <v>0</v>
      </c>
      <c r="Y333" s="4">
        <v>0</v>
      </c>
      <c r="Z333" s="4">
        <v>8</v>
      </c>
      <c r="AA333" s="4">
        <v>0.42299999999999999</v>
      </c>
      <c r="AB333" s="4">
        <v>0.34799999999999998</v>
      </c>
      <c r="AC333" s="4">
        <v>0.77100000000000002</v>
      </c>
      <c r="AH333" s="62"/>
    </row>
    <row r="334" spans="1:34" x14ac:dyDescent="0.25">
      <c r="A334" s="4"/>
      <c r="B334" s="4" t="s">
        <v>63</v>
      </c>
      <c r="C334" s="4">
        <v>0.38400000000000001</v>
      </c>
      <c r="D334" s="39">
        <f t="shared" ref="D334:Z334" si="25">SUM(D327:D333)</f>
        <v>44</v>
      </c>
      <c r="E334" s="39">
        <f t="shared" si="25"/>
        <v>44</v>
      </c>
      <c r="F334" s="39">
        <f t="shared" si="25"/>
        <v>184</v>
      </c>
      <c r="G334" s="40">
        <f t="shared" si="25"/>
        <v>143</v>
      </c>
      <c r="H334" s="39">
        <f t="shared" si="25"/>
        <v>43</v>
      </c>
      <c r="I334" s="40">
        <f t="shared" si="25"/>
        <v>55</v>
      </c>
      <c r="J334" s="39">
        <f t="shared" si="25"/>
        <v>11</v>
      </c>
      <c r="K334" s="39">
        <f t="shared" si="25"/>
        <v>2</v>
      </c>
      <c r="L334" s="39">
        <f t="shared" si="25"/>
        <v>1</v>
      </c>
      <c r="M334" s="39">
        <f t="shared" si="25"/>
        <v>17</v>
      </c>
      <c r="N334" s="40">
        <f t="shared" si="25"/>
        <v>35</v>
      </c>
      <c r="O334" s="39">
        <f t="shared" si="25"/>
        <v>10</v>
      </c>
      <c r="P334" s="39">
        <f t="shared" si="25"/>
        <v>4</v>
      </c>
      <c r="Q334" s="39">
        <f t="shared" si="25"/>
        <v>0</v>
      </c>
      <c r="R334" s="39">
        <f t="shared" si="25"/>
        <v>10</v>
      </c>
      <c r="S334" s="39">
        <f t="shared" si="25"/>
        <v>0</v>
      </c>
      <c r="T334" s="39">
        <f t="shared" si="25"/>
        <v>0</v>
      </c>
      <c r="U334" s="39">
        <f t="shared" si="25"/>
        <v>2</v>
      </c>
      <c r="V334" s="39">
        <f t="shared" si="25"/>
        <v>0</v>
      </c>
      <c r="W334" s="39">
        <f t="shared" si="25"/>
        <v>10</v>
      </c>
      <c r="X334" s="39">
        <f t="shared" si="25"/>
        <v>2</v>
      </c>
      <c r="Y334" s="39">
        <f t="shared" si="25"/>
        <v>0</v>
      </c>
      <c r="Z334" s="39">
        <f t="shared" si="25"/>
        <v>73</v>
      </c>
      <c r="AA334" s="33">
        <v>0.51</v>
      </c>
      <c r="AB334" s="33">
        <v>0.49</v>
      </c>
      <c r="AC334" s="24">
        <v>1.0009999999999999</v>
      </c>
      <c r="AD334" t="s">
        <v>43</v>
      </c>
      <c r="AH334" s="62"/>
    </row>
    <row r="335" spans="1:34" x14ac:dyDescent="0.25">
      <c r="D335" s="27"/>
      <c r="E335" s="27"/>
      <c r="F335" s="27"/>
      <c r="G335" s="28"/>
      <c r="H335" s="27"/>
      <c r="I335" s="28"/>
      <c r="J335" s="27"/>
      <c r="K335" s="27"/>
      <c r="L335" s="27"/>
      <c r="M335" s="27"/>
      <c r="N335" s="28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17"/>
      <c r="AB335" s="17"/>
      <c r="AC335" s="31"/>
      <c r="AG335" s="17">
        <v>24</v>
      </c>
      <c r="AH335" s="62"/>
    </row>
    <row r="336" spans="1:34" x14ac:dyDescent="0.25">
      <c r="B336" s="56" t="s">
        <v>253</v>
      </c>
      <c r="D336" s="27"/>
      <c r="E336" s="27"/>
      <c r="F336" s="27"/>
      <c r="G336" s="28"/>
      <c r="H336" s="27"/>
      <c r="I336" s="28"/>
      <c r="J336" s="27"/>
      <c r="K336" s="27"/>
      <c r="L336" s="27"/>
      <c r="M336" s="27"/>
      <c r="N336" s="28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17"/>
      <c r="AB336" s="17"/>
      <c r="AC336" s="31"/>
      <c r="AH336" s="62"/>
    </row>
    <row r="337" spans="1:34" x14ac:dyDescent="0.25">
      <c r="A337" s="1" t="s">
        <v>0</v>
      </c>
      <c r="B337" s="1" t="s">
        <v>1</v>
      </c>
      <c r="C337" s="2" t="s">
        <v>2</v>
      </c>
      <c r="D337" s="2" t="s">
        <v>3</v>
      </c>
      <c r="E337" s="2" t="s">
        <v>4</v>
      </c>
      <c r="F337" s="2" t="s">
        <v>5</v>
      </c>
      <c r="G337" s="3" t="s">
        <v>6</v>
      </c>
      <c r="H337" s="2" t="s">
        <v>7</v>
      </c>
      <c r="I337" s="3" t="s">
        <v>8</v>
      </c>
      <c r="J337" s="2" t="s">
        <v>9</v>
      </c>
      <c r="K337" s="2" t="s">
        <v>10</v>
      </c>
      <c r="L337" s="2" t="s">
        <v>11</v>
      </c>
      <c r="M337" s="2" t="s">
        <v>12</v>
      </c>
      <c r="N337" s="3" t="s">
        <v>13</v>
      </c>
      <c r="O337" s="2" t="s">
        <v>14</v>
      </c>
      <c r="P337" s="2" t="s">
        <v>15</v>
      </c>
      <c r="Q337" s="2" t="s">
        <v>16</v>
      </c>
      <c r="R337" s="2" t="s">
        <v>17</v>
      </c>
      <c r="S337" s="2" t="s">
        <v>18</v>
      </c>
      <c r="T337" s="2" t="s">
        <v>19</v>
      </c>
      <c r="U337" s="2" t="s">
        <v>20</v>
      </c>
      <c r="V337" s="2" t="s">
        <v>21</v>
      </c>
      <c r="W337" s="2" t="s">
        <v>22</v>
      </c>
      <c r="X337" s="2" t="s">
        <v>23</v>
      </c>
      <c r="Y337" s="2" t="s">
        <v>24</v>
      </c>
      <c r="Z337" s="2" t="s">
        <v>25</v>
      </c>
      <c r="AA337" s="2" t="s">
        <v>26</v>
      </c>
      <c r="AB337" s="2" t="s">
        <v>27</v>
      </c>
      <c r="AC337" s="2" t="s">
        <v>28</v>
      </c>
      <c r="AD337" s="1"/>
      <c r="AE337">
        <v>81</v>
      </c>
      <c r="AF337">
        <v>22</v>
      </c>
      <c r="AG337">
        <f>SUM(AE337:AF337)</f>
        <v>103</v>
      </c>
      <c r="AH337" s="62"/>
    </row>
    <row r="338" spans="1:34" x14ac:dyDescent="0.25">
      <c r="A338" s="15" t="s">
        <v>29</v>
      </c>
      <c r="B338" s="15" t="s">
        <v>266</v>
      </c>
      <c r="C338" s="15">
        <v>0.5</v>
      </c>
      <c r="D338" s="4">
        <v>10</v>
      </c>
      <c r="E338" s="4">
        <v>10</v>
      </c>
      <c r="F338" s="4">
        <v>39</v>
      </c>
      <c r="G338" s="5">
        <v>30</v>
      </c>
      <c r="H338" s="4">
        <v>14</v>
      </c>
      <c r="I338" s="5">
        <v>15</v>
      </c>
      <c r="J338" s="4">
        <v>2</v>
      </c>
      <c r="K338" s="4">
        <v>0</v>
      </c>
      <c r="L338" s="4">
        <v>1</v>
      </c>
      <c r="M338" s="4">
        <v>8</v>
      </c>
      <c r="N338" s="5">
        <v>6</v>
      </c>
      <c r="O338" s="4">
        <v>3</v>
      </c>
      <c r="P338" s="4">
        <v>2</v>
      </c>
      <c r="Q338" s="4">
        <v>0</v>
      </c>
      <c r="R338" s="4">
        <v>5</v>
      </c>
      <c r="S338" s="4">
        <v>0</v>
      </c>
      <c r="T338" s="4">
        <v>0</v>
      </c>
      <c r="U338" s="4">
        <v>1</v>
      </c>
      <c r="V338" s="4">
        <v>0</v>
      </c>
      <c r="W338" s="4">
        <v>0</v>
      </c>
      <c r="X338" s="4">
        <v>1</v>
      </c>
      <c r="Y338" s="4">
        <v>4</v>
      </c>
      <c r="Z338" s="4">
        <v>20</v>
      </c>
      <c r="AA338" s="4">
        <v>0.59</v>
      </c>
      <c r="AB338" s="4">
        <v>0.66700000000000004</v>
      </c>
      <c r="AC338" s="4">
        <v>1.256</v>
      </c>
      <c r="AH338" s="62"/>
    </row>
    <row r="339" spans="1:34" x14ac:dyDescent="0.25">
      <c r="A339" s="15" t="s">
        <v>32</v>
      </c>
      <c r="B339" s="15" t="s">
        <v>267</v>
      </c>
      <c r="C339" s="15">
        <v>0.44800000000000001</v>
      </c>
      <c r="D339" s="4">
        <v>8</v>
      </c>
      <c r="E339" s="4">
        <v>8</v>
      </c>
      <c r="F339" s="4">
        <v>34</v>
      </c>
      <c r="G339" s="5">
        <v>29</v>
      </c>
      <c r="H339" s="4">
        <v>6</v>
      </c>
      <c r="I339" s="5">
        <v>13</v>
      </c>
      <c r="J339" s="4">
        <v>4</v>
      </c>
      <c r="K339" s="4">
        <v>1</v>
      </c>
      <c r="L339" s="4">
        <v>0</v>
      </c>
      <c r="M339" s="4">
        <v>9</v>
      </c>
      <c r="N339" s="5">
        <v>3</v>
      </c>
      <c r="O339" s="4">
        <v>3</v>
      </c>
      <c r="P339" s="4">
        <v>1</v>
      </c>
      <c r="Q339" s="4">
        <v>0</v>
      </c>
      <c r="R339" s="4">
        <v>1</v>
      </c>
      <c r="S339" s="4">
        <v>0</v>
      </c>
      <c r="T339" s="4">
        <v>0</v>
      </c>
      <c r="U339" s="4">
        <v>1</v>
      </c>
      <c r="V339" s="4">
        <v>0</v>
      </c>
      <c r="W339" s="4">
        <v>1</v>
      </c>
      <c r="X339" s="4">
        <v>0</v>
      </c>
      <c r="Y339" s="4">
        <v>0</v>
      </c>
      <c r="Z339" s="4">
        <v>19</v>
      </c>
      <c r="AA339" s="4">
        <v>0.52900000000000003</v>
      </c>
      <c r="AB339" s="4">
        <v>0.65500000000000003</v>
      </c>
      <c r="AC339" s="4">
        <v>1.1850000000000001</v>
      </c>
      <c r="AH339" s="62"/>
    </row>
    <row r="340" spans="1:34" x14ac:dyDescent="0.25">
      <c r="A340" s="4" t="s">
        <v>161</v>
      </c>
      <c r="B340" s="39" t="s">
        <v>268</v>
      </c>
      <c r="C340" s="4">
        <v>0.25600000000000001</v>
      </c>
      <c r="D340" s="4">
        <v>11</v>
      </c>
      <c r="E340" s="4">
        <v>11</v>
      </c>
      <c r="F340" s="4">
        <v>44</v>
      </c>
      <c r="G340" s="5">
        <v>39</v>
      </c>
      <c r="H340" s="4">
        <v>9</v>
      </c>
      <c r="I340" s="5">
        <v>10</v>
      </c>
      <c r="J340" s="4">
        <v>2</v>
      </c>
      <c r="K340" s="4">
        <v>0</v>
      </c>
      <c r="L340" s="4">
        <v>0</v>
      </c>
      <c r="M340" s="4">
        <v>9</v>
      </c>
      <c r="N340" s="5">
        <v>3</v>
      </c>
      <c r="O340" s="4">
        <v>2</v>
      </c>
      <c r="P340" s="4">
        <v>1</v>
      </c>
      <c r="Q340" s="4">
        <v>0</v>
      </c>
      <c r="R340" s="4">
        <v>3</v>
      </c>
      <c r="S340" s="4">
        <v>0</v>
      </c>
      <c r="T340" s="4">
        <v>0</v>
      </c>
      <c r="U340" s="4">
        <v>1</v>
      </c>
      <c r="V340" s="4">
        <v>0</v>
      </c>
      <c r="W340" s="4">
        <v>2</v>
      </c>
      <c r="X340" s="4">
        <v>1</v>
      </c>
      <c r="Y340" s="4">
        <v>0</v>
      </c>
      <c r="Z340" s="4">
        <v>12</v>
      </c>
      <c r="AA340" s="39">
        <v>0.318</v>
      </c>
      <c r="AB340" s="39">
        <v>0.308</v>
      </c>
      <c r="AC340" s="39">
        <v>0.626</v>
      </c>
      <c r="AH340" s="62"/>
    </row>
    <row r="341" spans="1:34" x14ac:dyDescent="0.25">
      <c r="A341" s="57" t="s">
        <v>39</v>
      </c>
      <c r="B341" s="4" t="s">
        <v>268</v>
      </c>
      <c r="C341" s="11">
        <v>0.435</v>
      </c>
      <c r="D341" s="11">
        <v>8</v>
      </c>
      <c r="E341" s="11">
        <v>8</v>
      </c>
      <c r="F341" s="11">
        <v>28</v>
      </c>
      <c r="G341" s="13">
        <v>23</v>
      </c>
      <c r="H341" s="11">
        <v>10</v>
      </c>
      <c r="I341" s="13">
        <v>10</v>
      </c>
      <c r="J341" s="11">
        <v>0</v>
      </c>
      <c r="K341" s="12">
        <v>2</v>
      </c>
      <c r="L341" s="11">
        <v>0</v>
      </c>
      <c r="M341" s="11">
        <v>13</v>
      </c>
      <c r="N341" s="13">
        <v>4</v>
      </c>
      <c r="O341" s="11">
        <v>3</v>
      </c>
      <c r="P341" s="11">
        <v>0</v>
      </c>
      <c r="Q341" s="11">
        <v>0</v>
      </c>
      <c r="R341" s="11">
        <v>4</v>
      </c>
      <c r="S341" s="11">
        <v>0</v>
      </c>
      <c r="T341" s="11">
        <v>0</v>
      </c>
      <c r="U341" s="11">
        <v>1</v>
      </c>
      <c r="V341" s="11">
        <v>0</v>
      </c>
      <c r="W341" s="11">
        <v>2</v>
      </c>
      <c r="X341" s="11">
        <v>1</v>
      </c>
      <c r="Y341" s="11">
        <v>0</v>
      </c>
      <c r="Z341" s="11">
        <v>14</v>
      </c>
      <c r="AA341" s="11">
        <v>0.5</v>
      </c>
      <c r="AB341" s="11">
        <v>0.60899999999999999</v>
      </c>
      <c r="AC341" s="11">
        <v>1.109</v>
      </c>
      <c r="AD341" s="9"/>
      <c r="AH341" s="62"/>
    </row>
    <row r="342" spans="1:34" x14ac:dyDescent="0.25">
      <c r="A342" s="4" t="s">
        <v>77</v>
      </c>
      <c r="B342" s="4" t="s">
        <v>268</v>
      </c>
      <c r="C342" s="11">
        <v>0.47599999999999998</v>
      </c>
      <c r="D342" s="11">
        <v>10</v>
      </c>
      <c r="E342" s="11">
        <v>10</v>
      </c>
      <c r="F342" s="11">
        <v>46</v>
      </c>
      <c r="G342" s="13">
        <v>42</v>
      </c>
      <c r="H342" s="11">
        <v>12</v>
      </c>
      <c r="I342" s="13">
        <v>20</v>
      </c>
      <c r="J342" s="11">
        <v>0</v>
      </c>
      <c r="K342" s="11">
        <v>0</v>
      </c>
      <c r="L342" s="12">
        <v>2</v>
      </c>
      <c r="M342" s="12">
        <v>13</v>
      </c>
      <c r="N342" s="13">
        <v>4</v>
      </c>
      <c r="O342" s="11">
        <v>0</v>
      </c>
      <c r="P342" s="11">
        <v>0</v>
      </c>
      <c r="Q342" s="11">
        <v>0</v>
      </c>
      <c r="R342" s="11">
        <v>7</v>
      </c>
      <c r="S342" s="11">
        <v>0</v>
      </c>
      <c r="T342" s="11">
        <v>0</v>
      </c>
      <c r="U342" s="11">
        <v>0</v>
      </c>
      <c r="V342" s="11">
        <v>0</v>
      </c>
      <c r="W342" s="11">
        <v>1</v>
      </c>
      <c r="X342" s="11">
        <v>3</v>
      </c>
      <c r="Y342" s="11">
        <v>0</v>
      </c>
      <c r="Z342" s="11">
        <v>26</v>
      </c>
      <c r="AA342" s="11">
        <v>0.52200000000000002</v>
      </c>
      <c r="AB342" s="11">
        <v>0.61899999999999999</v>
      </c>
      <c r="AC342" s="11">
        <v>1.141</v>
      </c>
      <c r="AD342" s="9"/>
      <c r="AH342" s="62"/>
    </row>
    <row r="343" spans="1:34" x14ac:dyDescent="0.25">
      <c r="A343" s="15" t="s">
        <v>42</v>
      </c>
      <c r="B343" s="15" t="s">
        <v>268</v>
      </c>
      <c r="C343" s="15">
        <v>0.48099999999999998</v>
      </c>
      <c r="D343" s="4">
        <v>7</v>
      </c>
      <c r="E343" s="4">
        <v>7</v>
      </c>
      <c r="F343" s="4">
        <v>31</v>
      </c>
      <c r="G343" s="5">
        <v>27</v>
      </c>
      <c r="H343" s="4">
        <v>6</v>
      </c>
      <c r="I343" s="5">
        <v>13</v>
      </c>
      <c r="J343" s="4">
        <v>3</v>
      </c>
      <c r="K343" s="4">
        <v>1</v>
      </c>
      <c r="L343" s="4">
        <v>0</v>
      </c>
      <c r="M343" s="4">
        <v>9</v>
      </c>
      <c r="N343" s="5">
        <v>2</v>
      </c>
      <c r="O343" s="4">
        <v>2</v>
      </c>
      <c r="P343" s="4">
        <v>2</v>
      </c>
      <c r="Q343" s="4">
        <v>0</v>
      </c>
      <c r="R343" s="4">
        <v>2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18</v>
      </c>
      <c r="AA343" s="4">
        <v>0.54800000000000004</v>
      </c>
      <c r="AB343" s="4">
        <v>0.66700000000000004</v>
      </c>
      <c r="AC343" s="4">
        <v>1.2150000000000001</v>
      </c>
      <c r="AH343" s="62"/>
    </row>
    <row r="344" spans="1:34" x14ac:dyDescent="0.25">
      <c r="A344" s="4"/>
      <c r="B344" s="4" t="s">
        <v>63</v>
      </c>
      <c r="C344" s="4">
        <v>0.42599999999999999</v>
      </c>
      <c r="D344" s="39">
        <f t="shared" ref="D344:Z344" si="26">SUM(D338:D343)</f>
        <v>54</v>
      </c>
      <c r="E344" s="39">
        <f t="shared" si="26"/>
        <v>54</v>
      </c>
      <c r="F344" s="39">
        <f t="shared" si="26"/>
        <v>222</v>
      </c>
      <c r="G344" s="40">
        <f t="shared" si="26"/>
        <v>190</v>
      </c>
      <c r="H344" s="39">
        <f t="shared" si="26"/>
        <v>57</v>
      </c>
      <c r="I344" s="40">
        <f t="shared" si="26"/>
        <v>81</v>
      </c>
      <c r="J344" s="39">
        <f t="shared" si="26"/>
        <v>11</v>
      </c>
      <c r="K344" s="23">
        <f t="shared" si="26"/>
        <v>4</v>
      </c>
      <c r="L344" s="39">
        <f t="shared" si="26"/>
        <v>3</v>
      </c>
      <c r="M344" s="23">
        <f t="shared" si="26"/>
        <v>61</v>
      </c>
      <c r="N344" s="40">
        <f t="shared" si="26"/>
        <v>22</v>
      </c>
      <c r="O344" s="39">
        <f t="shared" si="26"/>
        <v>13</v>
      </c>
      <c r="P344" s="39">
        <f t="shared" si="26"/>
        <v>6</v>
      </c>
      <c r="Q344" s="39">
        <f t="shared" si="26"/>
        <v>0</v>
      </c>
      <c r="R344" s="39">
        <f t="shared" si="26"/>
        <v>22</v>
      </c>
      <c r="S344" s="39">
        <f t="shared" si="26"/>
        <v>0</v>
      </c>
      <c r="T344" s="39">
        <f t="shared" si="26"/>
        <v>0</v>
      </c>
      <c r="U344" s="39">
        <f t="shared" si="26"/>
        <v>4</v>
      </c>
      <c r="V344" s="39">
        <f t="shared" si="26"/>
        <v>0</v>
      </c>
      <c r="W344" s="39">
        <f t="shared" si="26"/>
        <v>6</v>
      </c>
      <c r="X344" s="39">
        <f t="shared" si="26"/>
        <v>6</v>
      </c>
      <c r="Y344" s="39">
        <f t="shared" si="26"/>
        <v>4</v>
      </c>
      <c r="Z344" s="23">
        <f t="shared" si="26"/>
        <v>109</v>
      </c>
      <c r="AA344" s="33">
        <v>0.49099999999999999</v>
      </c>
      <c r="AB344" s="33">
        <v>0.57399999999999995</v>
      </c>
      <c r="AC344" s="4">
        <f ca="1">SUM(AA344:AC344)</f>
        <v>1.0649999999999999</v>
      </c>
      <c r="AH344" s="62"/>
    </row>
    <row r="345" spans="1:34" ht="15.75" thickBot="1" x14ac:dyDescent="0.3">
      <c r="A345" s="66"/>
      <c r="AH345" s="68"/>
    </row>
    <row r="346" spans="1:34" x14ac:dyDescent="0.25">
      <c r="A346" s="15" t="s">
        <v>169</v>
      </c>
      <c r="B346" s="15" t="s">
        <v>269</v>
      </c>
      <c r="C346" s="12">
        <v>0.46899999999999997</v>
      </c>
      <c r="D346" s="58">
        <v>11</v>
      </c>
      <c r="E346" s="58">
        <v>11</v>
      </c>
      <c r="F346" s="58">
        <v>41</v>
      </c>
      <c r="G346" s="13">
        <v>32</v>
      </c>
      <c r="H346" s="58">
        <v>10</v>
      </c>
      <c r="I346" s="14">
        <v>15</v>
      </c>
      <c r="J346" s="59">
        <v>5</v>
      </c>
      <c r="K346" s="58">
        <v>0</v>
      </c>
      <c r="L346" s="58">
        <v>0</v>
      </c>
      <c r="M346" s="59">
        <v>15</v>
      </c>
      <c r="N346" s="13">
        <v>7</v>
      </c>
      <c r="O346" s="58">
        <v>4</v>
      </c>
      <c r="P346" s="58">
        <v>1</v>
      </c>
      <c r="Q346" s="58">
        <v>0</v>
      </c>
      <c r="R346" s="58">
        <v>3</v>
      </c>
      <c r="S346" s="58">
        <v>0</v>
      </c>
      <c r="T346" s="58">
        <v>0</v>
      </c>
      <c r="U346" s="58">
        <v>1</v>
      </c>
      <c r="V346" s="58">
        <v>0</v>
      </c>
      <c r="W346" s="58">
        <v>3</v>
      </c>
      <c r="X346" s="58">
        <v>0</v>
      </c>
      <c r="Y346" s="58">
        <v>0</v>
      </c>
      <c r="Z346" s="58">
        <v>20</v>
      </c>
      <c r="AA346" s="58">
        <v>0.56100000000000005</v>
      </c>
      <c r="AB346" s="58">
        <v>0.625</v>
      </c>
      <c r="AC346" s="58">
        <v>1.1859999999999999</v>
      </c>
    </row>
    <row r="347" spans="1:34" x14ac:dyDescent="0.25">
      <c r="A347" s="4" t="s">
        <v>77</v>
      </c>
      <c r="B347" s="4" t="s">
        <v>269</v>
      </c>
      <c r="C347" s="11">
        <v>0.66700000000000004</v>
      </c>
      <c r="D347" s="58">
        <v>3</v>
      </c>
      <c r="E347" s="58">
        <v>3</v>
      </c>
      <c r="F347" s="58">
        <v>15</v>
      </c>
      <c r="G347" s="13">
        <v>12</v>
      </c>
      <c r="H347" s="58">
        <v>5</v>
      </c>
      <c r="I347" s="13">
        <v>8</v>
      </c>
      <c r="J347" s="58">
        <v>0</v>
      </c>
      <c r="K347" s="58">
        <v>0</v>
      </c>
      <c r="L347" s="58">
        <v>0</v>
      </c>
      <c r="M347" s="58">
        <v>6</v>
      </c>
      <c r="N347" s="13">
        <v>2</v>
      </c>
      <c r="O347" s="58">
        <v>0</v>
      </c>
      <c r="P347" s="58">
        <v>1</v>
      </c>
      <c r="Q347" s="58">
        <v>0</v>
      </c>
      <c r="R347" s="58">
        <v>1</v>
      </c>
      <c r="S347" s="58">
        <v>0</v>
      </c>
      <c r="T347" s="58">
        <v>0</v>
      </c>
      <c r="U347" s="58">
        <v>0</v>
      </c>
      <c r="V347" s="58">
        <v>0</v>
      </c>
      <c r="W347" s="58">
        <v>0</v>
      </c>
      <c r="X347" s="58">
        <v>0</v>
      </c>
      <c r="Y347" s="58">
        <v>0</v>
      </c>
      <c r="Z347" s="58">
        <v>8</v>
      </c>
      <c r="AA347" s="58">
        <v>0.73299999999999998</v>
      </c>
      <c r="AB347" s="58">
        <v>0.66700000000000004</v>
      </c>
      <c r="AC347" s="58">
        <v>1.4</v>
      </c>
    </row>
    <row r="348" spans="1:34" x14ac:dyDescent="0.25">
      <c r="A348" s="4" t="s">
        <v>42</v>
      </c>
      <c r="B348" s="4" t="s">
        <v>269</v>
      </c>
      <c r="C348" s="4">
        <v>0.48</v>
      </c>
      <c r="D348" s="4">
        <v>7</v>
      </c>
      <c r="E348" s="4">
        <v>7</v>
      </c>
      <c r="F348" s="4">
        <v>28</v>
      </c>
      <c r="G348" s="5">
        <v>25</v>
      </c>
      <c r="H348" s="4">
        <v>3</v>
      </c>
      <c r="I348" s="5">
        <v>12</v>
      </c>
      <c r="J348" s="4">
        <v>1</v>
      </c>
      <c r="K348" s="4">
        <v>0</v>
      </c>
      <c r="L348" s="4">
        <v>0</v>
      </c>
      <c r="M348" s="4">
        <v>5</v>
      </c>
      <c r="N348" s="5">
        <v>1</v>
      </c>
      <c r="O348" s="4">
        <v>0</v>
      </c>
      <c r="P348" s="4">
        <v>2</v>
      </c>
      <c r="Q348" s="4">
        <v>0</v>
      </c>
      <c r="R348" s="4">
        <v>1</v>
      </c>
      <c r="S348" s="4">
        <v>0</v>
      </c>
      <c r="T348" s="4">
        <v>0</v>
      </c>
      <c r="U348" s="4">
        <v>0</v>
      </c>
      <c r="V348" s="4">
        <v>0</v>
      </c>
      <c r="W348" s="4">
        <v>1</v>
      </c>
      <c r="X348" s="4">
        <v>0</v>
      </c>
      <c r="Y348" s="4">
        <v>0</v>
      </c>
      <c r="Z348" s="4">
        <v>13</v>
      </c>
      <c r="AA348" s="4">
        <v>0.53600000000000003</v>
      </c>
      <c r="AB348" s="4">
        <v>0.52</v>
      </c>
      <c r="AC348" s="4">
        <v>1.056</v>
      </c>
    </row>
    <row r="349" spans="1:34" x14ac:dyDescent="0.25">
      <c r="A349" s="4"/>
      <c r="B349" s="4" t="s">
        <v>63</v>
      </c>
      <c r="C349" s="4">
        <v>0.41599999999999998</v>
      </c>
      <c r="D349" s="4">
        <f t="shared" ref="D349:Z349" si="27">SUM(D346:D348)</f>
        <v>21</v>
      </c>
      <c r="E349" s="4">
        <f t="shared" si="27"/>
        <v>21</v>
      </c>
      <c r="F349" s="4">
        <f t="shared" si="27"/>
        <v>84</v>
      </c>
      <c r="G349" s="5">
        <f t="shared" si="27"/>
        <v>69</v>
      </c>
      <c r="H349" s="4">
        <f t="shared" si="27"/>
        <v>18</v>
      </c>
      <c r="I349" s="5">
        <f t="shared" si="27"/>
        <v>35</v>
      </c>
      <c r="J349" s="4">
        <f t="shared" si="27"/>
        <v>6</v>
      </c>
      <c r="K349" s="4">
        <f t="shared" si="27"/>
        <v>0</v>
      </c>
      <c r="L349" s="4">
        <f t="shared" si="27"/>
        <v>0</v>
      </c>
      <c r="M349" s="4">
        <f t="shared" si="27"/>
        <v>26</v>
      </c>
      <c r="N349" s="5">
        <f t="shared" si="27"/>
        <v>10</v>
      </c>
      <c r="O349" s="4">
        <f t="shared" si="27"/>
        <v>4</v>
      </c>
      <c r="P349" s="4">
        <f t="shared" si="27"/>
        <v>4</v>
      </c>
      <c r="Q349" s="4">
        <f t="shared" si="27"/>
        <v>0</v>
      </c>
      <c r="R349" s="4">
        <f t="shared" si="27"/>
        <v>5</v>
      </c>
      <c r="S349" s="4">
        <f t="shared" si="27"/>
        <v>0</v>
      </c>
      <c r="T349" s="4">
        <f t="shared" si="27"/>
        <v>0</v>
      </c>
      <c r="U349" s="4">
        <f t="shared" si="27"/>
        <v>1</v>
      </c>
      <c r="V349" s="4">
        <f t="shared" si="27"/>
        <v>0</v>
      </c>
      <c r="W349" s="4">
        <f t="shared" si="27"/>
        <v>4</v>
      </c>
      <c r="X349" s="4">
        <f t="shared" si="27"/>
        <v>0</v>
      </c>
      <c r="Y349" s="4">
        <f t="shared" si="27"/>
        <v>0</v>
      </c>
      <c r="Z349" s="4">
        <f t="shared" si="27"/>
        <v>41</v>
      </c>
      <c r="AA349" s="15">
        <v>0.55800000000000005</v>
      </c>
      <c r="AB349" s="15">
        <v>0.59399999999999997</v>
      </c>
      <c r="AC349" s="4">
        <f ca="1">SUM(AA349:AC349)</f>
        <v>1.1520000000000001</v>
      </c>
    </row>
    <row r="351" spans="1:34" x14ac:dyDescent="0.25">
      <c r="A351" s="4" t="s">
        <v>42</v>
      </c>
      <c r="B351" s="4" t="s">
        <v>270</v>
      </c>
      <c r="C351" s="4">
        <v>0.31</v>
      </c>
      <c r="D351" s="4">
        <v>12</v>
      </c>
      <c r="E351" s="4">
        <v>12</v>
      </c>
      <c r="F351" s="4">
        <v>49</v>
      </c>
      <c r="G351" s="5">
        <v>42</v>
      </c>
      <c r="H351" s="4">
        <v>11</v>
      </c>
      <c r="I351" s="5">
        <v>13</v>
      </c>
      <c r="J351" s="4">
        <v>2</v>
      </c>
      <c r="K351" s="4">
        <v>0</v>
      </c>
      <c r="L351" s="4">
        <v>0</v>
      </c>
      <c r="M351" s="4">
        <v>8</v>
      </c>
      <c r="N351" s="5">
        <v>3</v>
      </c>
      <c r="O351" s="4">
        <v>2</v>
      </c>
      <c r="P351" s="4">
        <v>2</v>
      </c>
      <c r="Q351" s="4">
        <v>0</v>
      </c>
      <c r="R351" s="4">
        <v>5</v>
      </c>
      <c r="S351" s="4">
        <v>0</v>
      </c>
      <c r="T351" s="4">
        <v>0</v>
      </c>
      <c r="U351" s="4">
        <v>2</v>
      </c>
      <c r="V351" s="4">
        <v>0</v>
      </c>
      <c r="W351" s="4">
        <v>4</v>
      </c>
      <c r="X351" s="4">
        <v>2</v>
      </c>
      <c r="Y351" s="4">
        <v>0</v>
      </c>
      <c r="Z351" s="4">
        <v>15</v>
      </c>
      <c r="AA351" s="4">
        <v>0.36699999999999999</v>
      </c>
      <c r="AB351" s="4">
        <v>0.35699999999999998</v>
      </c>
      <c r="AC351" s="4">
        <v>0.72399999999999998</v>
      </c>
    </row>
    <row r="352" spans="1:34" x14ac:dyDescent="0.25">
      <c r="A352" s="4" t="s">
        <v>44</v>
      </c>
      <c r="B352" s="4" t="s">
        <v>270</v>
      </c>
      <c r="C352" s="4">
        <v>0.25</v>
      </c>
      <c r="D352" s="4">
        <v>6</v>
      </c>
      <c r="E352" s="4">
        <v>6</v>
      </c>
      <c r="F352" s="4">
        <v>24</v>
      </c>
      <c r="G352" s="5">
        <v>16</v>
      </c>
      <c r="H352" s="4">
        <v>8</v>
      </c>
      <c r="I352" s="5">
        <v>4</v>
      </c>
      <c r="J352" s="4">
        <v>1</v>
      </c>
      <c r="K352" s="4">
        <v>0</v>
      </c>
      <c r="L352" s="4">
        <v>0</v>
      </c>
      <c r="M352" s="4">
        <v>0</v>
      </c>
      <c r="N352" s="5">
        <v>7</v>
      </c>
      <c r="O352" s="4">
        <v>3</v>
      </c>
      <c r="P352" s="4">
        <v>1</v>
      </c>
      <c r="Q352" s="4">
        <v>0</v>
      </c>
      <c r="R352" s="4">
        <v>2</v>
      </c>
      <c r="S352" s="4">
        <v>0</v>
      </c>
      <c r="T352" s="4">
        <v>0</v>
      </c>
      <c r="U352" s="4">
        <v>0</v>
      </c>
      <c r="V352" s="4">
        <v>0</v>
      </c>
      <c r="W352" s="4">
        <v>1</v>
      </c>
      <c r="X352" s="4">
        <v>2</v>
      </c>
      <c r="Y352" s="4">
        <v>0</v>
      </c>
      <c r="Z352" s="4">
        <v>5</v>
      </c>
      <c r="AA352" s="4">
        <v>0.5</v>
      </c>
      <c r="AB352" s="4">
        <v>0.312</v>
      </c>
      <c r="AC352" s="4">
        <v>0.81200000000000006</v>
      </c>
    </row>
    <row r="353" spans="1:29" x14ac:dyDescent="0.25">
      <c r="A353" s="4" t="s">
        <v>48</v>
      </c>
      <c r="B353" s="4" t="s">
        <v>270</v>
      </c>
      <c r="C353" s="4">
        <v>0</v>
      </c>
      <c r="D353" s="4">
        <v>0</v>
      </c>
      <c r="E353" s="4">
        <v>0</v>
      </c>
      <c r="F353" s="4">
        <v>0</v>
      </c>
      <c r="G353" s="5">
        <v>0</v>
      </c>
      <c r="H353" s="4">
        <v>0</v>
      </c>
      <c r="I353" s="5">
        <v>0</v>
      </c>
      <c r="J353" s="4">
        <v>0</v>
      </c>
      <c r="K353" s="4">
        <v>0</v>
      </c>
      <c r="L353" s="4">
        <v>0</v>
      </c>
      <c r="M353" s="4">
        <v>0</v>
      </c>
      <c r="N353" s="5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4">
        <v>0</v>
      </c>
    </row>
    <row r="354" spans="1:29" x14ac:dyDescent="0.25">
      <c r="A354" s="4" t="s">
        <v>63</v>
      </c>
      <c r="B354" s="33" t="s">
        <v>270</v>
      </c>
      <c r="C354" s="33">
        <v>0.29299999999999998</v>
      </c>
      <c r="D354" s="33">
        <f t="shared" ref="D354:Z354" si="28">SUM(D351:D353)</f>
        <v>18</v>
      </c>
      <c r="E354" s="33">
        <f t="shared" si="28"/>
        <v>18</v>
      </c>
      <c r="F354" s="33">
        <f t="shared" si="28"/>
        <v>73</v>
      </c>
      <c r="G354" s="34">
        <f t="shared" si="28"/>
        <v>58</v>
      </c>
      <c r="H354" s="33">
        <f t="shared" si="28"/>
        <v>19</v>
      </c>
      <c r="I354" s="34">
        <f t="shared" si="28"/>
        <v>17</v>
      </c>
      <c r="J354" s="33">
        <f t="shared" si="28"/>
        <v>3</v>
      </c>
      <c r="K354" s="33">
        <f t="shared" si="28"/>
        <v>0</v>
      </c>
      <c r="L354" s="33">
        <f t="shared" si="28"/>
        <v>0</v>
      </c>
      <c r="M354" s="33">
        <f t="shared" si="28"/>
        <v>8</v>
      </c>
      <c r="N354" s="34">
        <f t="shared" si="28"/>
        <v>10</v>
      </c>
      <c r="O354" s="33">
        <f t="shared" si="28"/>
        <v>5</v>
      </c>
      <c r="P354" s="33">
        <f t="shared" si="28"/>
        <v>3</v>
      </c>
      <c r="Q354" s="33">
        <f t="shared" si="28"/>
        <v>0</v>
      </c>
      <c r="R354" s="33">
        <f t="shared" si="28"/>
        <v>7</v>
      </c>
      <c r="S354" s="33">
        <f t="shared" si="28"/>
        <v>0</v>
      </c>
      <c r="T354" s="33">
        <f t="shared" si="28"/>
        <v>0</v>
      </c>
      <c r="U354" s="33">
        <f t="shared" si="28"/>
        <v>2</v>
      </c>
      <c r="V354" s="33">
        <f t="shared" si="28"/>
        <v>0</v>
      </c>
      <c r="W354" s="33">
        <f t="shared" si="28"/>
        <v>5</v>
      </c>
      <c r="X354" s="33">
        <f t="shared" si="28"/>
        <v>4</v>
      </c>
      <c r="Y354" s="33">
        <f t="shared" si="28"/>
        <v>0</v>
      </c>
      <c r="Z354" s="33">
        <f t="shared" si="28"/>
        <v>20</v>
      </c>
      <c r="AA354" s="33">
        <v>0.41099999999999998</v>
      </c>
      <c r="AB354" s="33">
        <v>0.34499999999999997</v>
      </c>
      <c r="AC354" s="4">
        <f ca="1">SUM(AA354:AC354)</f>
        <v>0.75600000000000001</v>
      </c>
    </row>
    <row r="356" spans="1:29" x14ac:dyDescent="0.25">
      <c r="A356" s="15" t="s">
        <v>77</v>
      </c>
      <c r="B356" s="15" t="s">
        <v>271</v>
      </c>
      <c r="C356" s="15">
        <v>0.54300000000000004</v>
      </c>
      <c r="D356" s="4">
        <v>10</v>
      </c>
      <c r="E356" s="4">
        <v>10</v>
      </c>
      <c r="F356" s="4">
        <v>50</v>
      </c>
      <c r="G356" s="5">
        <v>46</v>
      </c>
      <c r="H356" s="15">
        <v>19</v>
      </c>
      <c r="I356" s="16">
        <v>25</v>
      </c>
      <c r="J356" s="15">
        <v>6</v>
      </c>
      <c r="K356" s="4">
        <v>1</v>
      </c>
      <c r="L356" s="4">
        <v>0</v>
      </c>
      <c r="M356" s="4">
        <v>4</v>
      </c>
      <c r="N356" s="5">
        <v>2</v>
      </c>
      <c r="O356" s="4">
        <v>1</v>
      </c>
      <c r="P356" s="4">
        <v>1</v>
      </c>
      <c r="Q356" s="4">
        <v>1</v>
      </c>
      <c r="R356" s="4">
        <v>4</v>
      </c>
      <c r="S356" s="4">
        <v>1</v>
      </c>
      <c r="T356" s="4">
        <v>0</v>
      </c>
      <c r="U356" s="4">
        <v>0</v>
      </c>
      <c r="V356" s="4">
        <v>0</v>
      </c>
      <c r="W356" s="4">
        <v>3</v>
      </c>
      <c r="X356" s="4">
        <v>2</v>
      </c>
      <c r="Y356" s="4">
        <v>0</v>
      </c>
      <c r="Z356" s="15">
        <v>33</v>
      </c>
      <c r="AA356" s="15">
        <v>0.57999999999999996</v>
      </c>
      <c r="AB356" s="15">
        <v>0.71699999999999997</v>
      </c>
      <c r="AC356" s="15">
        <v>1.2969999999999999</v>
      </c>
    </row>
    <row r="357" spans="1:29" x14ac:dyDescent="0.25">
      <c r="A357" s="4" t="s">
        <v>42</v>
      </c>
      <c r="B357" s="4" t="s">
        <v>271</v>
      </c>
      <c r="C357" s="4">
        <v>0.32</v>
      </c>
      <c r="D357" s="4">
        <v>7</v>
      </c>
      <c r="E357" s="4">
        <v>7</v>
      </c>
      <c r="F357" s="4">
        <v>31</v>
      </c>
      <c r="G357" s="5">
        <v>25</v>
      </c>
      <c r="H357" s="4">
        <v>8</v>
      </c>
      <c r="I357" s="5">
        <v>8</v>
      </c>
      <c r="J357" s="4">
        <v>1</v>
      </c>
      <c r="K357" s="4">
        <v>0</v>
      </c>
      <c r="L357" s="4">
        <v>0</v>
      </c>
      <c r="M357" s="4">
        <v>10</v>
      </c>
      <c r="N357" s="5">
        <v>4</v>
      </c>
      <c r="O357" s="4">
        <v>7</v>
      </c>
      <c r="P357" s="4">
        <v>1</v>
      </c>
      <c r="Q357" s="4">
        <v>0</v>
      </c>
      <c r="R357" s="4">
        <v>1</v>
      </c>
      <c r="S357" s="4">
        <v>0</v>
      </c>
      <c r="T357" s="4">
        <v>0</v>
      </c>
      <c r="U357" s="4">
        <v>1</v>
      </c>
      <c r="V357" s="4">
        <v>0</v>
      </c>
      <c r="W357" s="4">
        <v>0</v>
      </c>
      <c r="X357" s="4">
        <v>0</v>
      </c>
      <c r="Y357" s="4">
        <v>0</v>
      </c>
      <c r="Z357" s="4">
        <v>9</v>
      </c>
      <c r="AA357" s="4">
        <v>0.41899999999999998</v>
      </c>
      <c r="AB357" s="4">
        <v>0.36</v>
      </c>
      <c r="AC357" s="4">
        <v>0.77900000000000003</v>
      </c>
    </row>
    <row r="358" spans="1:29" x14ac:dyDescent="0.25">
      <c r="A358" s="4" t="s">
        <v>44</v>
      </c>
      <c r="B358" s="4" t="s">
        <v>271</v>
      </c>
      <c r="C358" s="4">
        <v>0.26500000000000001</v>
      </c>
      <c r="D358" s="4">
        <v>9</v>
      </c>
      <c r="E358" s="4">
        <v>9</v>
      </c>
      <c r="F358" s="4">
        <v>37</v>
      </c>
      <c r="G358" s="5">
        <v>34</v>
      </c>
      <c r="H358" s="4">
        <v>5</v>
      </c>
      <c r="I358" s="5">
        <v>9</v>
      </c>
      <c r="J358" s="4">
        <v>0</v>
      </c>
      <c r="K358" s="4">
        <v>0</v>
      </c>
      <c r="L358" s="4">
        <v>0</v>
      </c>
      <c r="M358" s="4">
        <v>6</v>
      </c>
      <c r="N358" s="5">
        <v>2</v>
      </c>
      <c r="O358" s="4">
        <v>6</v>
      </c>
      <c r="P358" s="4">
        <v>1</v>
      </c>
      <c r="Q358" s="4">
        <v>0</v>
      </c>
      <c r="R358" s="4">
        <v>1</v>
      </c>
      <c r="S358" s="4">
        <v>0</v>
      </c>
      <c r="T358" s="4">
        <v>0</v>
      </c>
      <c r="U358" s="4">
        <v>0</v>
      </c>
      <c r="V358" s="4">
        <v>0</v>
      </c>
      <c r="W358" s="4">
        <v>1</v>
      </c>
      <c r="X358" s="4">
        <v>1</v>
      </c>
      <c r="Y358" s="4">
        <v>0</v>
      </c>
      <c r="Z358" s="4">
        <v>9</v>
      </c>
      <c r="AA358" s="4">
        <v>0.32400000000000001</v>
      </c>
      <c r="AB358" s="4">
        <v>0.26500000000000001</v>
      </c>
      <c r="AC358" s="4">
        <v>0.58899999999999997</v>
      </c>
    </row>
    <row r="359" spans="1:29" x14ac:dyDescent="0.25">
      <c r="A359" s="4" t="s">
        <v>48</v>
      </c>
      <c r="B359" s="4" t="s">
        <v>271</v>
      </c>
      <c r="C359" s="4">
        <v>0.54200000000000004</v>
      </c>
      <c r="D359" s="4">
        <v>7</v>
      </c>
      <c r="E359" s="4">
        <v>7</v>
      </c>
      <c r="F359" s="4">
        <v>29</v>
      </c>
      <c r="G359" s="5">
        <v>24</v>
      </c>
      <c r="H359" s="4">
        <v>11</v>
      </c>
      <c r="I359" s="5">
        <v>13</v>
      </c>
      <c r="J359" s="4">
        <v>1</v>
      </c>
      <c r="K359" s="4">
        <v>1</v>
      </c>
      <c r="L359" s="4">
        <v>0</v>
      </c>
      <c r="M359" s="4">
        <v>7</v>
      </c>
      <c r="N359" s="5">
        <v>5</v>
      </c>
      <c r="O359" s="4">
        <v>2</v>
      </c>
      <c r="P359" s="4">
        <v>0</v>
      </c>
      <c r="Q359" s="4">
        <v>0</v>
      </c>
      <c r="R359" s="4">
        <v>8</v>
      </c>
      <c r="S359" s="4">
        <v>0</v>
      </c>
      <c r="T359" s="4">
        <v>0</v>
      </c>
      <c r="U359" s="4">
        <v>0</v>
      </c>
      <c r="V359" s="4">
        <v>0</v>
      </c>
      <c r="W359" s="4">
        <v>2</v>
      </c>
      <c r="X359" s="4">
        <v>0</v>
      </c>
      <c r="Y359" s="4">
        <v>1</v>
      </c>
      <c r="Z359" s="4">
        <v>16</v>
      </c>
      <c r="AA359" s="4">
        <v>0.621</v>
      </c>
      <c r="AB359" s="4">
        <v>0.66700000000000004</v>
      </c>
      <c r="AC359" s="4">
        <v>1.2869999999999999</v>
      </c>
    </row>
    <row r="360" spans="1:29" x14ac:dyDescent="0.25">
      <c r="A360" s="4"/>
      <c r="B360" s="4" t="s">
        <v>63</v>
      </c>
      <c r="C360" s="33">
        <v>0.42599999999999999</v>
      </c>
      <c r="D360" s="33">
        <f t="shared" ref="D360:Z360" si="29">SUM(D356:D359)</f>
        <v>33</v>
      </c>
      <c r="E360" s="33">
        <f t="shared" si="29"/>
        <v>33</v>
      </c>
      <c r="F360" s="33">
        <f t="shared" si="29"/>
        <v>147</v>
      </c>
      <c r="G360" s="34">
        <f t="shared" si="29"/>
        <v>129</v>
      </c>
      <c r="H360" s="33">
        <f t="shared" si="29"/>
        <v>43</v>
      </c>
      <c r="I360" s="34">
        <f t="shared" si="29"/>
        <v>55</v>
      </c>
      <c r="J360" s="33">
        <f t="shared" si="29"/>
        <v>8</v>
      </c>
      <c r="K360" s="33">
        <f t="shared" si="29"/>
        <v>2</v>
      </c>
      <c r="L360" s="33">
        <f t="shared" si="29"/>
        <v>0</v>
      </c>
      <c r="M360" s="33">
        <f t="shared" si="29"/>
        <v>27</v>
      </c>
      <c r="N360" s="34">
        <f t="shared" si="29"/>
        <v>13</v>
      </c>
      <c r="O360" s="33">
        <f t="shared" si="29"/>
        <v>16</v>
      </c>
      <c r="P360" s="33">
        <f t="shared" si="29"/>
        <v>3</v>
      </c>
      <c r="Q360" s="33">
        <f t="shared" si="29"/>
        <v>1</v>
      </c>
      <c r="R360" s="33">
        <f t="shared" si="29"/>
        <v>14</v>
      </c>
      <c r="S360" s="33">
        <f t="shared" si="29"/>
        <v>1</v>
      </c>
      <c r="T360" s="33">
        <f t="shared" si="29"/>
        <v>0</v>
      </c>
      <c r="U360" s="33">
        <f t="shared" si="29"/>
        <v>1</v>
      </c>
      <c r="V360" s="33">
        <f t="shared" si="29"/>
        <v>0</v>
      </c>
      <c r="W360" s="33">
        <f t="shared" si="29"/>
        <v>6</v>
      </c>
      <c r="X360" s="33">
        <f t="shared" si="29"/>
        <v>3</v>
      </c>
      <c r="Y360" s="33">
        <f t="shared" si="29"/>
        <v>1</v>
      </c>
      <c r="Z360" s="33">
        <f t="shared" si="29"/>
        <v>67</v>
      </c>
      <c r="AA360" s="33">
        <v>0.48599999999999999</v>
      </c>
      <c r="AB360" s="33">
        <v>0.51900000000000002</v>
      </c>
      <c r="AC360" s="4">
        <f ca="1">SUM(AA360:AC360)</f>
        <v>1.0049999999999999</v>
      </c>
    </row>
    <row r="362" spans="1:29" x14ac:dyDescent="0.25">
      <c r="A362" s="4" t="s">
        <v>44</v>
      </c>
      <c r="B362" s="4" t="s">
        <v>272</v>
      </c>
      <c r="C362" s="4">
        <v>0.436</v>
      </c>
      <c r="D362" s="4">
        <v>10</v>
      </c>
      <c r="E362" s="4">
        <v>10</v>
      </c>
      <c r="F362" s="4">
        <v>42</v>
      </c>
      <c r="G362" s="5">
        <v>39</v>
      </c>
      <c r="H362" s="4">
        <v>6</v>
      </c>
      <c r="I362" s="5">
        <v>17</v>
      </c>
      <c r="J362" s="4">
        <v>3</v>
      </c>
      <c r="K362" s="4">
        <v>0</v>
      </c>
      <c r="L362" s="4">
        <v>0</v>
      </c>
      <c r="M362" s="4">
        <v>6</v>
      </c>
      <c r="N362" s="5">
        <v>2</v>
      </c>
      <c r="O362" s="4">
        <v>3</v>
      </c>
      <c r="P362" s="4">
        <v>1</v>
      </c>
      <c r="Q362" s="4">
        <v>0</v>
      </c>
      <c r="R362" s="4">
        <v>1</v>
      </c>
      <c r="S362" s="4">
        <v>0</v>
      </c>
      <c r="T362" s="4">
        <v>0</v>
      </c>
      <c r="U362" s="4">
        <v>0</v>
      </c>
      <c r="V362" s="4">
        <v>0</v>
      </c>
      <c r="W362" s="4">
        <v>1</v>
      </c>
      <c r="X362" s="4">
        <v>2</v>
      </c>
      <c r="Y362" s="4">
        <v>0</v>
      </c>
      <c r="Z362" s="4">
        <v>20</v>
      </c>
      <c r="AA362" s="4">
        <v>0.47599999999999998</v>
      </c>
      <c r="AB362" s="4">
        <v>0.51300000000000001</v>
      </c>
      <c r="AC362" s="4">
        <v>0.98899999999999999</v>
      </c>
    </row>
    <row r="363" spans="1:29" x14ac:dyDescent="0.25">
      <c r="A363" s="4" t="s">
        <v>48</v>
      </c>
      <c r="B363" s="4" t="s">
        <v>272</v>
      </c>
      <c r="C363" s="4">
        <v>0.30299999999999999</v>
      </c>
      <c r="D363" s="4">
        <v>9</v>
      </c>
      <c r="E363" s="4">
        <v>9</v>
      </c>
      <c r="F363" s="4">
        <v>37</v>
      </c>
      <c r="G363" s="5">
        <v>33</v>
      </c>
      <c r="H363" s="4">
        <v>10</v>
      </c>
      <c r="I363" s="5">
        <v>10</v>
      </c>
      <c r="J363" s="4">
        <v>2</v>
      </c>
      <c r="K363" s="4">
        <v>1</v>
      </c>
      <c r="L363" s="4">
        <v>1</v>
      </c>
      <c r="M363" s="4">
        <v>6</v>
      </c>
      <c r="N363" s="5">
        <v>4</v>
      </c>
      <c r="O363" s="4">
        <v>8</v>
      </c>
      <c r="P363" s="4">
        <v>0</v>
      </c>
      <c r="Q363" s="4">
        <v>0</v>
      </c>
      <c r="R363" s="4">
        <v>2</v>
      </c>
      <c r="S363" s="4">
        <v>0</v>
      </c>
      <c r="T363" s="4">
        <v>0</v>
      </c>
      <c r="U363" s="4">
        <v>0</v>
      </c>
      <c r="V363" s="4">
        <v>0</v>
      </c>
      <c r="W363" s="4">
        <v>5</v>
      </c>
      <c r="X363" s="4">
        <v>1</v>
      </c>
      <c r="Y363" s="4">
        <v>0</v>
      </c>
      <c r="Z363" s="4">
        <v>17</v>
      </c>
      <c r="AA363" s="4">
        <v>0.378</v>
      </c>
      <c r="AB363" s="4">
        <v>0.51500000000000001</v>
      </c>
      <c r="AC363" s="4">
        <v>0.89400000000000002</v>
      </c>
    </row>
    <row r="364" spans="1:29" x14ac:dyDescent="0.25">
      <c r="A364" s="4" t="s">
        <v>49</v>
      </c>
      <c r="B364" s="15" t="s">
        <v>272</v>
      </c>
      <c r="C364" s="4">
        <v>0.5</v>
      </c>
      <c r="D364" s="4">
        <v>10</v>
      </c>
      <c r="E364" s="4">
        <v>10</v>
      </c>
      <c r="F364" s="4">
        <v>42</v>
      </c>
      <c r="G364" s="5">
        <v>38</v>
      </c>
      <c r="H364" s="4">
        <v>11</v>
      </c>
      <c r="I364" s="5">
        <v>19</v>
      </c>
      <c r="J364" s="15">
        <v>5</v>
      </c>
      <c r="K364" s="4">
        <v>0</v>
      </c>
      <c r="L364" s="4">
        <v>0</v>
      </c>
      <c r="M364" s="4">
        <v>11</v>
      </c>
      <c r="N364" s="5">
        <v>4</v>
      </c>
      <c r="O364" s="4">
        <v>2</v>
      </c>
      <c r="P364" s="4">
        <v>0</v>
      </c>
      <c r="Q364" s="4">
        <v>0</v>
      </c>
      <c r="R364" s="4">
        <v>2</v>
      </c>
      <c r="S364" s="4">
        <v>0</v>
      </c>
      <c r="T364" s="4">
        <v>0</v>
      </c>
      <c r="U364" s="4">
        <v>0</v>
      </c>
      <c r="V364" s="4">
        <v>0</v>
      </c>
      <c r="W364" s="4">
        <v>2</v>
      </c>
      <c r="X364" s="4">
        <v>1</v>
      </c>
      <c r="Y364" s="4">
        <v>0</v>
      </c>
      <c r="Z364" s="4">
        <v>24</v>
      </c>
      <c r="AA364" s="4">
        <v>0.54800000000000004</v>
      </c>
      <c r="AB364" s="4">
        <v>0.63200000000000001</v>
      </c>
      <c r="AC364" s="4">
        <v>1.179</v>
      </c>
    </row>
    <row r="365" spans="1:29" x14ac:dyDescent="0.25">
      <c r="A365" s="4" t="s">
        <v>63</v>
      </c>
      <c r="B365" s="33" t="s">
        <v>272</v>
      </c>
      <c r="C365" s="33">
        <v>0.41799999999999998</v>
      </c>
      <c r="D365" s="33">
        <f t="shared" ref="D365:Z365" si="30">SUM(D362:D364)</f>
        <v>29</v>
      </c>
      <c r="E365" s="33">
        <f t="shared" si="30"/>
        <v>29</v>
      </c>
      <c r="F365" s="33">
        <f t="shared" si="30"/>
        <v>121</v>
      </c>
      <c r="G365" s="34">
        <f t="shared" si="30"/>
        <v>110</v>
      </c>
      <c r="H365" s="33">
        <f t="shared" si="30"/>
        <v>27</v>
      </c>
      <c r="I365" s="34">
        <f t="shared" si="30"/>
        <v>46</v>
      </c>
      <c r="J365" s="33">
        <f t="shared" si="30"/>
        <v>10</v>
      </c>
      <c r="K365" s="33">
        <f t="shared" si="30"/>
        <v>1</v>
      </c>
      <c r="L365" s="33">
        <f t="shared" si="30"/>
        <v>1</v>
      </c>
      <c r="M365" s="33">
        <f t="shared" si="30"/>
        <v>23</v>
      </c>
      <c r="N365" s="34">
        <f t="shared" si="30"/>
        <v>10</v>
      </c>
      <c r="O365" s="33">
        <f t="shared" si="30"/>
        <v>13</v>
      </c>
      <c r="P365" s="33">
        <f t="shared" si="30"/>
        <v>1</v>
      </c>
      <c r="Q365" s="33">
        <f t="shared" si="30"/>
        <v>0</v>
      </c>
      <c r="R365" s="33">
        <f t="shared" si="30"/>
        <v>5</v>
      </c>
      <c r="S365" s="33">
        <f t="shared" si="30"/>
        <v>0</v>
      </c>
      <c r="T365" s="33">
        <f t="shared" si="30"/>
        <v>0</v>
      </c>
      <c r="U365" s="33">
        <f t="shared" si="30"/>
        <v>0</v>
      </c>
      <c r="V365" s="33">
        <f t="shared" si="30"/>
        <v>0</v>
      </c>
      <c r="W365" s="33">
        <f t="shared" si="30"/>
        <v>8</v>
      </c>
      <c r="X365" s="33">
        <f t="shared" si="30"/>
        <v>4</v>
      </c>
      <c r="Y365" s="33">
        <f t="shared" si="30"/>
        <v>0</v>
      </c>
      <c r="Z365" s="33">
        <f t="shared" si="30"/>
        <v>61</v>
      </c>
      <c r="AA365" s="33">
        <v>0.47099999999999997</v>
      </c>
      <c r="AB365" s="33">
        <v>0.55500000000000005</v>
      </c>
      <c r="AC365" s="33">
        <f>SUM(AA365:AB365)</f>
        <v>1.026</v>
      </c>
    </row>
    <row r="367" spans="1:29" x14ac:dyDescent="0.25">
      <c r="A367" s="4" t="s">
        <v>77</v>
      </c>
      <c r="B367" s="4" t="s">
        <v>273</v>
      </c>
      <c r="C367" s="4">
        <v>0.29199999999999998</v>
      </c>
      <c r="D367" s="4">
        <v>7</v>
      </c>
      <c r="E367" s="4">
        <v>7</v>
      </c>
      <c r="F367" s="4">
        <v>28</v>
      </c>
      <c r="G367" s="5">
        <v>24</v>
      </c>
      <c r="H367" s="4">
        <v>5</v>
      </c>
      <c r="I367" s="5">
        <v>7</v>
      </c>
      <c r="J367" s="4">
        <v>1</v>
      </c>
      <c r="K367" s="4">
        <v>0</v>
      </c>
      <c r="L367" s="4">
        <v>1</v>
      </c>
      <c r="M367" s="4">
        <v>4</v>
      </c>
      <c r="N367" s="5">
        <v>2</v>
      </c>
      <c r="O367" s="4">
        <v>5</v>
      </c>
      <c r="P367" s="4">
        <v>2</v>
      </c>
      <c r="Q367" s="4">
        <v>0</v>
      </c>
      <c r="R367" s="4">
        <v>2</v>
      </c>
      <c r="S367" s="4">
        <v>0</v>
      </c>
      <c r="T367" s="4">
        <v>0</v>
      </c>
      <c r="U367" s="4">
        <v>0</v>
      </c>
      <c r="V367" s="4">
        <v>0</v>
      </c>
      <c r="W367" s="4">
        <v>1</v>
      </c>
      <c r="X367" s="4">
        <v>0</v>
      </c>
      <c r="Y367" s="4">
        <v>0</v>
      </c>
      <c r="Z367" s="4">
        <v>11</v>
      </c>
      <c r="AA367" s="4">
        <v>0.39300000000000002</v>
      </c>
      <c r="AB367" s="4">
        <v>0.45800000000000002</v>
      </c>
      <c r="AC367" s="4">
        <v>0.85099999999999998</v>
      </c>
    </row>
    <row r="368" spans="1:29" x14ac:dyDescent="0.25">
      <c r="A368" s="4" t="s">
        <v>42</v>
      </c>
      <c r="B368" s="4" t="s">
        <v>273</v>
      </c>
      <c r="C368" s="4">
        <v>0.6</v>
      </c>
      <c r="D368" s="4">
        <v>4</v>
      </c>
      <c r="E368" s="4">
        <v>4</v>
      </c>
      <c r="F368" s="4">
        <v>18</v>
      </c>
      <c r="G368" s="5">
        <v>15</v>
      </c>
      <c r="H368" s="4">
        <v>5</v>
      </c>
      <c r="I368" s="5">
        <v>9</v>
      </c>
      <c r="J368" s="4">
        <v>1</v>
      </c>
      <c r="K368" s="4">
        <v>2</v>
      </c>
      <c r="L368" s="4">
        <v>0</v>
      </c>
      <c r="M368" s="4">
        <v>2</v>
      </c>
      <c r="N368" s="5">
        <v>2</v>
      </c>
      <c r="O368" s="4">
        <v>3</v>
      </c>
      <c r="P368" s="4">
        <v>1</v>
      </c>
      <c r="Q368" s="4">
        <v>0</v>
      </c>
      <c r="R368" s="4">
        <v>3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14</v>
      </c>
      <c r="AA368" s="4">
        <v>0.66700000000000004</v>
      </c>
      <c r="AB368" s="4">
        <v>0.93300000000000005</v>
      </c>
      <c r="AC368" s="4">
        <v>1.6</v>
      </c>
    </row>
    <row r="369" spans="1:33" x14ac:dyDescent="0.25">
      <c r="A369" s="4" t="s">
        <v>44</v>
      </c>
      <c r="B369" s="4" t="s">
        <v>273</v>
      </c>
      <c r="C369" s="4">
        <v>0.437</v>
      </c>
      <c r="D369" s="4">
        <v>5</v>
      </c>
      <c r="E369" s="4">
        <v>5</v>
      </c>
      <c r="F369" s="4">
        <v>17</v>
      </c>
      <c r="G369" s="5">
        <v>16</v>
      </c>
      <c r="H369" s="4">
        <v>5</v>
      </c>
      <c r="I369" s="5">
        <v>7</v>
      </c>
      <c r="J369" s="4">
        <v>2</v>
      </c>
      <c r="K369" s="4">
        <v>2</v>
      </c>
      <c r="L369" s="4">
        <v>1</v>
      </c>
      <c r="M369" s="4">
        <v>5</v>
      </c>
      <c r="N369" s="5">
        <v>0</v>
      </c>
      <c r="O369" s="4">
        <v>6</v>
      </c>
      <c r="P369" s="4">
        <v>1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16</v>
      </c>
      <c r="AA369" s="4">
        <v>0.47099999999999997</v>
      </c>
      <c r="AB369" s="4">
        <v>1</v>
      </c>
      <c r="AC369" s="4">
        <v>1.4710000000000001</v>
      </c>
    </row>
    <row r="370" spans="1:33" x14ac:dyDescent="0.25">
      <c r="A370" s="4" t="s">
        <v>48</v>
      </c>
      <c r="B370" s="33" t="s">
        <v>273</v>
      </c>
      <c r="C370" s="4">
        <v>0.75</v>
      </c>
      <c r="D370" s="4">
        <v>1</v>
      </c>
      <c r="E370" s="4">
        <v>1</v>
      </c>
      <c r="F370" s="4">
        <v>4</v>
      </c>
      <c r="G370" s="5">
        <v>4</v>
      </c>
      <c r="H370" s="4">
        <v>2</v>
      </c>
      <c r="I370" s="5">
        <v>3</v>
      </c>
      <c r="J370" s="4">
        <v>0</v>
      </c>
      <c r="K370" s="4">
        <v>0</v>
      </c>
      <c r="L370" s="4">
        <v>0</v>
      </c>
      <c r="M370" s="4">
        <v>1</v>
      </c>
      <c r="N370" s="5">
        <v>0</v>
      </c>
      <c r="O370" s="4">
        <v>1</v>
      </c>
      <c r="P370" s="4">
        <v>0</v>
      </c>
      <c r="Q370" s="4">
        <v>0</v>
      </c>
      <c r="R370" s="4">
        <v>1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3</v>
      </c>
      <c r="AA370" s="4">
        <v>0.75</v>
      </c>
      <c r="AB370" s="4">
        <v>0.75</v>
      </c>
      <c r="AC370" s="4">
        <v>1.5</v>
      </c>
    </row>
    <row r="371" spans="1:33" x14ac:dyDescent="0.25">
      <c r="A371" s="4" t="s">
        <v>63</v>
      </c>
      <c r="B371" s="4" t="s">
        <v>63</v>
      </c>
      <c r="C371" s="33">
        <v>0.44</v>
      </c>
      <c r="D371" s="33">
        <f t="shared" ref="D371:Z371" si="31">SUM(D367:D370)</f>
        <v>17</v>
      </c>
      <c r="E371" s="33">
        <f t="shared" si="31"/>
        <v>17</v>
      </c>
      <c r="F371" s="33">
        <f>SUM(F367:F370)</f>
        <v>67</v>
      </c>
      <c r="G371" s="34">
        <f t="shared" si="31"/>
        <v>59</v>
      </c>
      <c r="H371" s="33">
        <f t="shared" si="31"/>
        <v>17</v>
      </c>
      <c r="I371" s="34">
        <f t="shared" si="31"/>
        <v>26</v>
      </c>
      <c r="J371" s="33">
        <f t="shared" si="31"/>
        <v>4</v>
      </c>
      <c r="K371" s="33">
        <f t="shared" si="31"/>
        <v>4</v>
      </c>
      <c r="L371" s="33">
        <f t="shared" si="31"/>
        <v>2</v>
      </c>
      <c r="M371" s="33">
        <f t="shared" si="31"/>
        <v>12</v>
      </c>
      <c r="N371" s="34">
        <f t="shared" si="31"/>
        <v>4</v>
      </c>
      <c r="O371" s="33">
        <f t="shared" si="31"/>
        <v>15</v>
      </c>
      <c r="P371" s="33">
        <f t="shared" si="31"/>
        <v>4</v>
      </c>
      <c r="Q371" s="33">
        <f t="shared" si="31"/>
        <v>0</v>
      </c>
      <c r="R371" s="33">
        <f t="shared" si="31"/>
        <v>6</v>
      </c>
      <c r="S371" s="33">
        <f t="shared" si="31"/>
        <v>0</v>
      </c>
      <c r="T371" s="33">
        <f t="shared" si="31"/>
        <v>0</v>
      </c>
      <c r="U371" s="33">
        <f t="shared" si="31"/>
        <v>0</v>
      </c>
      <c r="V371" s="33">
        <f t="shared" si="31"/>
        <v>0</v>
      </c>
      <c r="W371" s="33">
        <f t="shared" si="31"/>
        <v>1</v>
      </c>
      <c r="X371" s="33">
        <f t="shared" si="31"/>
        <v>0</v>
      </c>
      <c r="Y371" s="33">
        <f t="shared" si="31"/>
        <v>0</v>
      </c>
      <c r="Z371" s="33">
        <f t="shared" si="31"/>
        <v>44</v>
      </c>
      <c r="AA371" s="33">
        <v>0.50700000000000001</v>
      </c>
      <c r="AB371" s="33">
        <v>0.746</v>
      </c>
      <c r="AC371" s="33">
        <f>SUM(AA371:AB371)</f>
        <v>1.2530000000000001</v>
      </c>
    </row>
    <row r="372" spans="1:33" ht="15.75" thickBot="1" x14ac:dyDescent="0.3"/>
    <row r="373" spans="1:33" x14ac:dyDescent="0.25">
      <c r="A373" s="4" t="s">
        <v>161</v>
      </c>
      <c r="B373" s="4" t="s">
        <v>274</v>
      </c>
      <c r="C373" s="7">
        <v>0.312</v>
      </c>
      <c r="D373" s="7">
        <v>11</v>
      </c>
      <c r="E373" s="7">
        <v>11</v>
      </c>
      <c r="F373" s="7">
        <v>52</v>
      </c>
      <c r="G373" s="5">
        <v>48</v>
      </c>
      <c r="H373" s="7">
        <v>7</v>
      </c>
      <c r="I373" s="5">
        <v>15</v>
      </c>
      <c r="J373" s="7">
        <v>0</v>
      </c>
      <c r="K373" s="7">
        <v>0</v>
      </c>
      <c r="L373" s="7">
        <v>0</v>
      </c>
      <c r="M373" s="7">
        <v>8</v>
      </c>
      <c r="N373" s="5">
        <v>3</v>
      </c>
      <c r="O373" s="7">
        <v>3</v>
      </c>
      <c r="P373" s="7">
        <v>1</v>
      </c>
      <c r="Q373" s="7">
        <v>0</v>
      </c>
      <c r="R373" s="7">
        <v>3</v>
      </c>
      <c r="S373" s="7">
        <v>0</v>
      </c>
      <c r="T373" s="7">
        <v>0</v>
      </c>
      <c r="U373" s="7">
        <v>0</v>
      </c>
      <c r="V373" s="7">
        <v>0</v>
      </c>
      <c r="W373" s="7">
        <v>1</v>
      </c>
      <c r="X373" s="7">
        <v>1</v>
      </c>
      <c r="Y373" s="7">
        <v>0</v>
      </c>
      <c r="Z373" s="7">
        <v>15</v>
      </c>
      <c r="AA373" s="7">
        <v>0.36499999999999999</v>
      </c>
      <c r="AB373" s="7">
        <v>0.312</v>
      </c>
      <c r="AC373" s="7">
        <v>0.67800000000000005</v>
      </c>
      <c r="AD373" s="69"/>
      <c r="AE373">
        <v>15</v>
      </c>
      <c r="AF373" s="17">
        <v>18</v>
      </c>
      <c r="AG373">
        <f>SUM(AE373:AF373)</f>
        <v>33</v>
      </c>
    </row>
    <row r="374" spans="1:33" x14ac:dyDescent="0.25">
      <c r="A374" s="4" t="s">
        <v>169</v>
      </c>
      <c r="B374" s="4" t="s">
        <v>274</v>
      </c>
      <c r="C374" s="11">
        <v>0.42099999999999999</v>
      </c>
      <c r="D374" s="11">
        <v>6</v>
      </c>
      <c r="E374" s="11">
        <v>6</v>
      </c>
      <c r="F374" s="11">
        <v>22</v>
      </c>
      <c r="G374" s="13">
        <v>19</v>
      </c>
      <c r="H374" s="11">
        <v>5</v>
      </c>
      <c r="I374" s="13">
        <v>8</v>
      </c>
      <c r="J374" s="11">
        <v>0</v>
      </c>
      <c r="K374" s="11">
        <v>0</v>
      </c>
      <c r="L374" s="11">
        <v>0</v>
      </c>
      <c r="M374" s="11">
        <v>4</v>
      </c>
      <c r="N374" s="13">
        <v>3</v>
      </c>
      <c r="O374" s="11">
        <v>5</v>
      </c>
      <c r="P374" s="11">
        <v>0</v>
      </c>
      <c r="Q374" s="11">
        <v>0</v>
      </c>
      <c r="R374" s="11">
        <v>2</v>
      </c>
      <c r="S374" s="11">
        <v>0</v>
      </c>
      <c r="T374" s="11">
        <v>0</v>
      </c>
      <c r="U374" s="11">
        <v>0</v>
      </c>
      <c r="V374" s="11">
        <v>0</v>
      </c>
      <c r="W374" s="11">
        <v>1</v>
      </c>
      <c r="X374" s="11">
        <v>1</v>
      </c>
      <c r="Y374" s="11">
        <v>0</v>
      </c>
      <c r="Z374" s="11">
        <v>8</v>
      </c>
      <c r="AA374" s="11">
        <v>0.5</v>
      </c>
      <c r="AB374" s="11">
        <v>0.42099999999999999</v>
      </c>
      <c r="AC374" s="11">
        <v>0.92100000000000004</v>
      </c>
      <c r="AD374" s="70"/>
      <c r="AF374" s="17"/>
    </row>
    <row r="375" spans="1:33" ht="15.75" thickBot="1" x14ac:dyDescent="0.3">
      <c r="A375" s="4" t="s">
        <v>42</v>
      </c>
      <c r="B375" s="4" t="s">
        <v>274</v>
      </c>
      <c r="C375" s="4">
        <v>0.308</v>
      </c>
      <c r="D375" s="4">
        <v>7</v>
      </c>
      <c r="E375" s="4">
        <v>7</v>
      </c>
      <c r="F375" s="4">
        <v>26</v>
      </c>
      <c r="G375" s="5">
        <v>26</v>
      </c>
      <c r="H375" s="4">
        <v>3</v>
      </c>
      <c r="I375" s="5">
        <v>8</v>
      </c>
      <c r="J375" s="4">
        <v>1</v>
      </c>
      <c r="K375" s="4">
        <v>0</v>
      </c>
      <c r="L375" s="4">
        <v>0</v>
      </c>
      <c r="M375" s="4">
        <v>5</v>
      </c>
      <c r="N375" s="5">
        <v>0</v>
      </c>
      <c r="O375" s="4">
        <v>4</v>
      </c>
      <c r="P375" s="4">
        <v>0</v>
      </c>
      <c r="Q375" s="4">
        <v>0</v>
      </c>
      <c r="R375" s="4">
        <v>1</v>
      </c>
      <c r="S375" s="4">
        <v>0</v>
      </c>
      <c r="T375" s="4">
        <v>0</v>
      </c>
      <c r="U375" s="4">
        <v>0</v>
      </c>
      <c r="V375" s="4">
        <v>0</v>
      </c>
      <c r="W375" s="4">
        <v>1</v>
      </c>
      <c r="X375" s="4">
        <v>2</v>
      </c>
      <c r="Y375" s="4">
        <v>0</v>
      </c>
      <c r="Z375" s="4">
        <v>9</v>
      </c>
      <c r="AA375" s="4">
        <v>0.308</v>
      </c>
      <c r="AB375" s="4">
        <v>0.34599999999999997</v>
      </c>
      <c r="AC375" s="4">
        <v>0.65400000000000003</v>
      </c>
      <c r="AD375" s="70"/>
    </row>
    <row r="376" spans="1:33" ht="15.75" thickBot="1" x14ac:dyDescent="0.3">
      <c r="A376" s="4" t="s">
        <v>63</v>
      </c>
      <c r="B376" s="4"/>
      <c r="C376" s="4">
        <v>0.33300000000000002</v>
      </c>
      <c r="D376" s="4">
        <f t="shared" ref="D376:Z376" si="32">SUM(D373:D375)</f>
        <v>24</v>
      </c>
      <c r="E376" s="4">
        <f t="shared" si="32"/>
        <v>24</v>
      </c>
      <c r="F376" s="4">
        <f t="shared" si="32"/>
        <v>100</v>
      </c>
      <c r="G376" s="5">
        <f t="shared" si="32"/>
        <v>93</v>
      </c>
      <c r="H376" s="4">
        <f t="shared" si="32"/>
        <v>15</v>
      </c>
      <c r="I376" s="5">
        <f t="shared" si="32"/>
        <v>31</v>
      </c>
      <c r="J376" s="4">
        <f t="shared" si="32"/>
        <v>1</v>
      </c>
      <c r="K376" s="4">
        <f t="shared" si="32"/>
        <v>0</v>
      </c>
      <c r="L376" s="4">
        <f t="shared" si="32"/>
        <v>0</v>
      </c>
      <c r="M376" s="4">
        <f t="shared" si="32"/>
        <v>17</v>
      </c>
      <c r="N376" s="5">
        <f t="shared" si="32"/>
        <v>6</v>
      </c>
      <c r="O376" s="4">
        <f t="shared" si="32"/>
        <v>12</v>
      </c>
      <c r="P376" s="4">
        <f t="shared" si="32"/>
        <v>1</v>
      </c>
      <c r="Q376" s="4">
        <f t="shared" si="32"/>
        <v>0</v>
      </c>
      <c r="R376" s="4">
        <f t="shared" si="32"/>
        <v>6</v>
      </c>
      <c r="S376" s="4">
        <f t="shared" si="32"/>
        <v>0</v>
      </c>
      <c r="T376" s="4">
        <f t="shared" si="32"/>
        <v>0</v>
      </c>
      <c r="U376" s="4">
        <f t="shared" si="32"/>
        <v>0</v>
      </c>
      <c r="V376" s="4">
        <f t="shared" si="32"/>
        <v>0</v>
      </c>
      <c r="W376" s="4">
        <f t="shared" si="32"/>
        <v>3</v>
      </c>
      <c r="X376" s="4">
        <f t="shared" si="32"/>
        <v>4</v>
      </c>
      <c r="Y376" s="4">
        <f t="shared" si="32"/>
        <v>0</v>
      </c>
      <c r="Z376" s="4">
        <f t="shared" si="32"/>
        <v>32</v>
      </c>
      <c r="AA376" s="4">
        <v>0.38</v>
      </c>
      <c r="AB376" s="4">
        <v>0.34399999999999997</v>
      </c>
      <c r="AC376" s="4">
        <f ca="1">SUM(AA376:AC376)</f>
        <v>0.72399999999999998</v>
      </c>
      <c r="AD376" s="71"/>
      <c r="AE376" s="72"/>
      <c r="AF376" s="72"/>
      <c r="AG376" s="69"/>
    </row>
    <row r="377" spans="1:33" x14ac:dyDescent="0.25">
      <c r="AG377" s="70"/>
    </row>
    <row r="378" spans="1:33" x14ac:dyDescent="0.25">
      <c r="A378" s="4" t="s">
        <v>193</v>
      </c>
      <c r="B378" s="73" t="s">
        <v>275</v>
      </c>
      <c r="C378" s="4">
        <v>0.23499999999999999</v>
      </c>
      <c r="D378" s="4">
        <v>11</v>
      </c>
      <c r="E378" s="4">
        <v>11</v>
      </c>
      <c r="F378" s="4">
        <v>45</v>
      </c>
      <c r="G378" s="5">
        <v>34</v>
      </c>
      <c r="H378" s="4">
        <v>11</v>
      </c>
      <c r="I378" s="5">
        <v>8</v>
      </c>
      <c r="J378" s="4">
        <v>2</v>
      </c>
      <c r="K378" s="4">
        <v>0</v>
      </c>
      <c r="L378" s="4">
        <v>1</v>
      </c>
      <c r="M378" s="4">
        <v>7</v>
      </c>
      <c r="N378" s="5">
        <v>10</v>
      </c>
      <c r="O378" s="4">
        <v>4</v>
      </c>
      <c r="P378" s="4">
        <v>1</v>
      </c>
      <c r="Q378" s="4">
        <v>0</v>
      </c>
      <c r="R378" s="4">
        <v>4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13</v>
      </c>
      <c r="AA378" s="33">
        <v>0.42199999999999999</v>
      </c>
      <c r="AB378" s="33">
        <v>0.38200000000000001</v>
      </c>
      <c r="AC378" s="33">
        <v>0.80500000000000005</v>
      </c>
      <c r="AG378" s="70"/>
    </row>
    <row r="379" spans="1:33" x14ac:dyDescent="0.25">
      <c r="A379" s="4" t="s">
        <v>51</v>
      </c>
      <c r="B379" s="4" t="s">
        <v>276</v>
      </c>
      <c r="C379" s="4">
        <v>0.22600000000000001</v>
      </c>
      <c r="D379" s="4">
        <v>10</v>
      </c>
      <c r="E379" s="4">
        <v>10</v>
      </c>
      <c r="F379" s="4">
        <v>41</v>
      </c>
      <c r="G379" s="5">
        <v>31</v>
      </c>
      <c r="H379" s="4">
        <v>7</v>
      </c>
      <c r="I379" s="5">
        <v>7</v>
      </c>
      <c r="J379" s="4">
        <v>2</v>
      </c>
      <c r="K379" s="4">
        <v>0</v>
      </c>
      <c r="L379" s="4">
        <v>0</v>
      </c>
      <c r="M379" s="4">
        <v>5</v>
      </c>
      <c r="N379" s="5">
        <v>8</v>
      </c>
      <c r="O379" s="4">
        <v>3</v>
      </c>
      <c r="P379" s="4">
        <v>1</v>
      </c>
      <c r="Q379" s="4">
        <v>0</v>
      </c>
      <c r="R379" s="4">
        <v>4</v>
      </c>
      <c r="S379" s="4">
        <v>0</v>
      </c>
      <c r="T379" s="4">
        <v>0</v>
      </c>
      <c r="U379" s="4">
        <v>1</v>
      </c>
      <c r="V379" s="4">
        <v>0</v>
      </c>
      <c r="W379" s="4">
        <v>3</v>
      </c>
      <c r="X379" s="4">
        <v>2</v>
      </c>
      <c r="Y379" s="4">
        <v>0</v>
      </c>
      <c r="Z379" s="4">
        <v>9</v>
      </c>
      <c r="AA379" s="4">
        <v>0.39</v>
      </c>
      <c r="AB379" s="4">
        <v>0.28999999999999998</v>
      </c>
      <c r="AC379" s="4">
        <v>0.68100000000000005</v>
      </c>
      <c r="AG379" s="70"/>
    </row>
    <row r="380" spans="1:33" x14ac:dyDescent="0.25">
      <c r="A380" s="4"/>
      <c r="B380" s="33" t="s">
        <v>277</v>
      </c>
      <c r="C380" s="4">
        <v>0.23</v>
      </c>
      <c r="D380" s="4">
        <f t="shared" ref="D380:Z380" si="33">SUM(D378:D379)</f>
        <v>21</v>
      </c>
      <c r="E380" s="4">
        <f t="shared" si="33"/>
        <v>21</v>
      </c>
      <c r="F380" s="4">
        <f t="shared" si="33"/>
        <v>86</v>
      </c>
      <c r="G380" s="5">
        <f t="shared" si="33"/>
        <v>65</v>
      </c>
      <c r="H380" s="4">
        <f t="shared" si="33"/>
        <v>18</v>
      </c>
      <c r="I380" s="5">
        <f t="shared" si="33"/>
        <v>15</v>
      </c>
      <c r="J380" s="4">
        <f t="shared" si="33"/>
        <v>4</v>
      </c>
      <c r="K380" s="4">
        <f t="shared" si="33"/>
        <v>0</v>
      </c>
      <c r="L380" s="4">
        <f t="shared" si="33"/>
        <v>1</v>
      </c>
      <c r="M380" s="4">
        <f t="shared" si="33"/>
        <v>12</v>
      </c>
      <c r="N380" s="5">
        <f t="shared" si="33"/>
        <v>18</v>
      </c>
      <c r="O380" s="4">
        <f t="shared" si="33"/>
        <v>7</v>
      </c>
      <c r="P380" s="4">
        <f t="shared" si="33"/>
        <v>2</v>
      </c>
      <c r="Q380" s="4">
        <f t="shared" si="33"/>
        <v>0</v>
      </c>
      <c r="R380" s="4">
        <f t="shared" si="33"/>
        <v>8</v>
      </c>
      <c r="S380" s="4">
        <f t="shared" si="33"/>
        <v>0</v>
      </c>
      <c r="T380" s="4">
        <f t="shared" si="33"/>
        <v>0</v>
      </c>
      <c r="U380" s="4">
        <f t="shared" si="33"/>
        <v>1</v>
      </c>
      <c r="V380" s="4">
        <f t="shared" si="33"/>
        <v>0</v>
      </c>
      <c r="W380" s="4">
        <f t="shared" si="33"/>
        <v>3</v>
      </c>
      <c r="X380" s="4">
        <f t="shared" si="33"/>
        <v>2</v>
      </c>
      <c r="Y380" s="4">
        <f t="shared" si="33"/>
        <v>0</v>
      </c>
      <c r="Z380" s="4">
        <f t="shared" si="33"/>
        <v>22</v>
      </c>
      <c r="AA380" s="33">
        <v>0.40699999999999997</v>
      </c>
      <c r="AB380" s="33">
        <v>0.33800000000000002</v>
      </c>
      <c r="AC380" s="33">
        <f>SUM(AA380:AB380)</f>
        <v>0.745</v>
      </c>
      <c r="AG380" s="70"/>
    </row>
    <row r="381" spans="1:33" x14ac:dyDescent="0.25">
      <c r="B381" s="17"/>
      <c r="AA381" s="17"/>
      <c r="AB381" s="17"/>
      <c r="AC381" s="17"/>
      <c r="AG381" s="70"/>
    </row>
    <row r="382" spans="1:33" ht="15.75" thickBot="1" x14ac:dyDescent="0.3">
      <c r="A382" s="1" t="s">
        <v>0</v>
      </c>
      <c r="B382" s="1" t="s">
        <v>1</v>
      </c>
      <c r="C382" s="2" t="s">
        <v>2</v>
      </c>
      <c r="D382" s="2" t="s">
        <v>3</v>
      </c>
      <c r="E382" s="2" t="s">
        <v>4</v>
      </c>
      <c r="F382" s="2" t="s">
        <v>5</v>
      </c>
      <c r="G382" s="3" t="s">
        <v>6</v>
      </c>
      <c r="H382" s="2" t="s">
        <v>7</v>
      </c>
      <c r="I382" s="3" t="s">
        <v>8</v>
      </c>
      <c r="J382" s="2" t="s">
        <v>9</v>
      </c>
      <c r="K382" s="2" t="s">
        <v>10</v>
      </c>
      <c r="L382" s="2" t="s">
        <v>11</v>
      </c>
      <c r="M382" s="2" t="s">
        <v>12</v>
      </c>
      <c r="N382" s="3" t="s">
        <v>13</v>
      </c>
      <c r="O382" s="2" t="s">
        <v>14</v>
      </c>
      <c r="P382" s="2" t="s">
        <v>15</v>
      </c>
      <c r="Q382" s="2" t="s">
        <v>16</v>
      </c>
      <c r="R382" s="2" t="s">
        <v>17</v>
      </c>
      <c r="S382" s="2" t="s">
        <v>18</v>
      </c>
      <c r="T382" s="2" t="s">
        <v>19</v>
      </c>
      <c r="U382" s="2" t="s">
        <v>20</v>
      </c>
      <c r="V382" s="2" t="s">
        <v>21</v>
      </c>
      <c r="W382" s="2" t="s">
        <v>22</v>
      </c>
      <c r="X382" s="2" t="s">
        <v>23</v>
      </c>
      <c r="Y382" s="2" t="s">
        <v>24</v>
      </c>
      <c r="Z382" s="2" t="s">
        <v>25</v>
      </c>
      <c r="AA382" s="2" t="s">
        <v>26</v>
      </c>
      <c r="AB382" s="2" t="s">
        <v>27</v>
      </c>
      <c r="AC382" s="2" t="s">
        <v>28</v>
      </c>
      <c r="AD382" s="1"/>
    </row>
    <row r="383" spans="1:33" x14ac:dyDescent="0.25">
      <c r="A383" s="4" t="s">
        <v>193</v>
      </c>
      <c r="B383" s="4" t="s">
        <v>278</v>
      </c>
      <c r="C383" s="4">
        <v>0.38500000000000001</v>
      </c>
      <c r="D383" s="4">
        <v>14</v>
      </c>
      <c r="E383" s="4">
        <v>14</v>
      </c>
      <c r="F383" s="4">
        <v>57</v>
      </c>
      <c r="G383" s="5">
        <v>52</v>
      </c>
      <c r="H383" s="4">
        <v>13</v>
      </c>
      <c r="I383" s="16">
        <v>20</v>
      </c>
      <c r="J383" s="4">
        <v>3</v>
      </c>
      <c r="K383" s="15">
        <v>1</v>
      </c>
      <c r="L383" s="4">
        <v>0</v>
      </c>
      <c r="M383" s="15">
        <v>17</v>
      </c>
      <c r="N383" s="5">
        <v>3</v>
      </c>
      <c r="O383" s="4">
        <v>3</v>
      </c>
      <c r="P383" s="4">
        <v>2</v>
      </c>
      <c r="Q383" s="4">
        <v>0</v>
      </c>
      <c r="R383" s="4">
        <v>4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1</v>
      </c>
      <c r="Y383" s="4">
        <v>0</v>
      </c>
      <c r="Z383" s="4">
        <v>25</v>
      </c>
      <c r="AA383" s="4">
        <v>0.439</v>
      </c>
      <c r="AB383" s="4">
        <v>0.48099999999999998</v>
      </c>
      <c r="AC383" s="4">
        <v>0.91900000000000004</v>
      </c>
      <c r="AD383" s="72"/>
    </row>
    <row r="384" spans="1:33" ht="15.75" thickBot="1" x14ac:dyDescent="0.3">
      <c r="A384" s="4" t="s">
        <v>80</v>
      </c>
      <c r="B384" s="4" t="s">
        <v>279</v>
      </c>
      <c r="C384" s="4">
        <v>0.38900000000000001</v>
      </c>
      <c r="D384" s="4">
        <v>9</v>
      </c>
      <c r="E384" s="4">
        <v>9</v>
      </c>
      <c r="F384" s="4">
        <v>39</v>
      </c>
      <c r="G384" s="5">
        <v>36</v>
      </c>
      <c r="H384" s="4">
        <v>13</v>
      </c>
      <c r="I384" s="5">
        <v>14</v>
      </c>
      <c r="J384" s="4">
        <v>3</v>
      </c>
      <c r="K384" s="4">
        <v>0</v>
      </c>
      <c r="L384" s="4">
        <v>0</v>
      </c>
      <c r="M384" s="4">
        <v>7</v>
      </c>
      <c r="N384" s="5">
        <v>3</v>
      </c>
      <c r="O384" s="4">
        <v>8</v>
      </c>
      <c r="P384" s="4">
        <v>0</v>
      </c>
      <c r="Q384" s="4">
        <v>0</v>
      </c>
      <c r="R384" s="4">
        <v>3</v>
      </c>
      <c r="S384" s="4">
        <v>0</v>
      </c>
      <c r="T384" s="4">
        <v>0</v>
      </c>
      <c r="U384" s="4">
        <v>0</v>
      </c>
      <c r="V384" s="4">
        <v>0</v>
      </c>
      <c r="W384" s="4">
        <v>1</v>
      </c>
      <c r="X384" s="4">
        <v>2</v>
      </c>
      <c r="Y384" s="4">
        <v>0</v>
      </c>
      <c r="Z384" s="4">
        <v>17</v>
      </c>
      <c r="AA384" s="4">
        <v>0.436</v>
      </c>
      <c r="AB384" s="4">
        <v>0.47199999999999998</v>
      </c>
      <c r="AC384" s="4">
        <v>0.90800000000000003</v>
      </c>
      <c r="AE384" s="74">
        <v>92</v>
      </c>
      <c r="AF384" s="75">
        <v>17</v>
      </c>
      <c r="AG384" s="71">
        <f>SUM(AE384:AF384)</f>
        <v>109</v>
      </c>
    </row>
    <row r="385" spans="1:33" x14ac:dyDescent="0.25">
      <c r="A385" s="4" t="s">
        <v>51</v>
      </c>
      <c r="B385" s="4" t="s">
        <v>280</v>
      </c>
      <c r="C385" s="4">
        <v>0.34699999999999998</v>
      </c>
      <c r="D385" s="4">
        <v>12</v>
      </c>
      <c r="E385" s="4">
        <v>12</v>
      </c>
      <c r="F385" s="4">
        <v>54</v>
      </c>
      <c r="G385" s="5">
        <v>49</v>
      </c>
      <c r="H385" s="4">
        <v>7</v>
      </c>
      <c r="I385" s="5">
        <v>17</v>
      </c>
      <c r="J385" s="4">
        <v>4</v>
      </c>
      <c r="K385" s="4">
        <v>0</v>
      </c>
      <c r="L385" s="4">
        <v>1</v>
      </c>
      <c r="M385" s="4">
        <v>13</v>
      </c>
      <c r="N385" s="5">
        <v>3</v>
      </c>
      <c r="O385" s="4">
        <v>5</v>
      </c>
      <c r="P385" s="4">
        <v>1</v>
      </c>
      <c r="Q385" s="4">
        <v>0</v>
      </c>
      <c r="R385" s="4">
        <v>3</v>
      </c>
      <c r="S385" s="4">
        <v>0</v>
      </c>
      <c r="T385" s="4">
        <v>0</v>
      </c>
      <c r="U385" s="4">
        <v>1</v>
      </c>
      <c r="V385" s="4">
        <v>0</v>
      </c>
      <c r="W385" s="4">
        <v>1</v>
      </c>
      <c r="X385" s="4">
        <v>5</v>
      </c>
      <c r="Y385" s="4">
        <v>0</v>
      </c>
      <c r="Z385" s="4">
        <v>24</v>
      </c>
      <c r="AA385" s="4">
        <v>0.38900000000000001</v>
      </c>
      <c r="AB385" s="4">
        <v>0.49</v>
      </c>
      <c r="AC385" s="4">
        <v>0.879</v>
      </c>
    </row>
    <row r="386" spans="1:33" x14ac:dyDescent="0.25">
      <c r="A386" s="4" t="s">
        <v>52</v>
      </c>
      <c r="B386" s="4" t="s">
        <v>281</v>
      </c>
      <c r="C386" s="4">
        <v>0.54500000000000004</v>
      </c>
      <c r="D386" s="4">
        <v>5</v>
      </c>
      <c r="E386" s="4">
        <v>5</v>
      </c>
      <c r="F386" s="4">
        <v>13</v>
      </c>
      <c r="G386" s="5">
        <v>11</v>
      </c>
      <c r="H386" s="4">
        <v>3</v>
      </c>
      <c r="I386" s="5">
        <v>6</v>
      </c>
      <c r="J386" s="4">
        <v>0</v>
      </c>
      <c r="K386" s="4">
        <v>1</v>
      </c>
      <c r="L386" s="4">
        <v>0</v>
      </c>
      <c r="M386" s="4">
        <v>3</v>
      </c>
      <c r="N386" s="5">
        <v>1</v>
      </c>
      <c r="O386" s="4">
        <v>1</v>
      </c>
      <c r="P386" s="4">
        <v>1</v>
      </c>
      <c r="Q386" s="4">
        <v>0</v>
      </c>
      <c r="R386" s="4">
        <v>1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8</v>
      </c>
      <c r="AA386" s="4">
        <v>0.61499999999999999</v>
      </c>
      <c r="AB386" s="4">
        <v>0.72699999999999998</v>
      </c>
      <c r="AC386" s="4">
        <v>1.343</v>
      </c>
    </row>
    <row r="387" spans="1:33" x14ac:dyDescent="0.25">
      <c r="A387" s="4" t="s">
        <v>65</v>
      </c>
      <c r="B387" s="4" t="s">
        <v>282</v>
      </c>
      <c r="C387" s="15">
        <v>0.44800000000000001</v>
      </c>
      <c r="D387" s="4">
        <v>9</v>
      </c>
      <c r="E387" s="4">
        <v>9</v>
      </c>
      <c r="F387" s="4">
        <v>32</v>
      </c>
      <c r="G387" s="5">
        <v>29</v>
      </c>
      <c r="H387" s="4">
        <v>5</v>
      </c>
      <c r="I387" s="5">
        <v>13</v>
      </c>
      <c r="J387" s="4">
        <v>2</v>
      </c>
      <c r="K387" s="4">
        <v>0</v>
      </c>
      <c r="L387" s="4">
        <v>0</v>
      </c>
      <c r="M387" s="4">
        <v>8</v>
      </c>
      <c r="N387" s="5">
        <v>0</v>
      </c>
      <c r="O387" s="4">
        <v>5</v>
      </c>
      <c r="P387" s="4">
        <v>1</v>
      </c>
      <c r="Q387" s="4">
        <v>0</v>
      </c>
      <c r="R387" s="4">
        <v>3</v>
      </c>
      <c r="S387" s="4">
        <v>0</v>
      </c>
      <c r="T387" s="4">
        <v>0</v>
      </c>
      <c r="U387" s="4">
        <v>2</v>
      </c>
      <c r="V387" s="4">
        <v>0</v>
      </c>
      <c r="W387" s="4">
        <v>1</v>
      </c>
      <c r="X387" s="4">
        <v>1</v>
      </c>
      <c r="Y387" s="4">
        <v>0</v>
      </c>
      <c r="Z387" s="4">
        <v>15</v>
      </c>
      <c r="AA387" s="4">
        <v>0.437</v>
      </c>
      <c r="AB387" s="4">
        <v>0.51700000000000002</v>
      </c>
      <c r="AC387" s="4">
        <v>0.95499999999999996</v>
      </c>
      <c r="AE387" s="4"/>
      <c r="AF387" s="4"/>
      <c r="AG387" s="4"/>
    </row>
    <row r="388" spans="1:33" x14ac:dyDescent="0.25">
      <c r="A388" s="4" t="s">
        <v>54</v>
      </c>
      <c r="B388" s="4" t="s">
        <v>283</v>
      </c>
      <c r="C388" s="4">
        <v>0.4</v>
      </c>
      <c r="D388" s="4">
        <v>15</v>
      </c>
      <c r="E388" s="4">
        <v>15</v>
      </c>
      <c r="F388" s="4">
        <v>62</v>
      </c>
      <c r="G388" s="5">
        <v>55</v>
      </c>
      <c r="H388" s="4">
        <v>16</v>
      </c>
      <c r="I388" s="5">
        <v>22</v>
      </c>
      <c r="J388" s="4">
        <v>3</v>
      </c>
      <c r="K388" s="4">
        <v>1</v>
      </c>
      <c r="L388" s="4">
        <v>0</v>
      </c>
      <c r="M388" s="4">
        <v>10</v>
      </c>
      <c r="N388" s="5">
        <v>7</v>
      </c>
      <c r="O388" s="4">
        <v>4</v>
      </c>
      <c r="P388" s="4">
        <v>0</v>
      </c>
      <c r="Q388" s="4">
        <v>0</v>
      </c>
      <c r="R388" s="4">
        <v>5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4</v>
      </c>
      <c r="Y388" s="4">
        <v>0</v>
      </c>
      <c r="Z388" s="4">
        <v>27</v>
      </c>
      <c r="AA388" s="4">
        <v>0.46800000000000003</v>
      </c>
      <c r="AB388" s="4">
        <v>0.49099999999999999</v>
      </c>
      <c r="AC388" s="4">
        <v>0.95899999999999996</v>
      </c>
      <c r="AE388" s="4"/>
      <c r="AF388" s="4"/>
      <c r="AG388" s="4"/>
    </row>
    <row r="389" spans="1:33" x14ac:dyDescent="0.25">
      <c r="A389" s="4" t="s">
        <v>55</v>
      </c>
      <c r="B389" s="4" t="s">
        <v>284</v>
      </c>
      <c r="C389" s="4">
        <v>0.312</v>
      </c>
      <c r="D389" s="4">
        <v>5</v>
      </c>
      <c r="E389" s="4">
        <v>5</v>
      </c>
      <c r="F389" s="4">
        <v>17</v>
      </c>
      <c r="G389" s="5">
        <v>16</v>
      </c>
      <c r="H389" s="4">
        <v>1</v>
      </c>
      <c r="I389" s="5">
        <v>5</v>
      </c>
      <c r="J389" s="4">
        <v>0</v>
      </c>
      <c r="K389" s="4">
        <v>1</v>
      </c>
      <c r="L389" s="4">
        <v>0</v>
      </c>
      <c r="M389" s="4">
        <v>4</v>
      </c>
      <c r="N389" s="5">
        <v>0</v>
      </c>
      <c r="O389" s="4">
        <v>3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1</v>
      </c>
      <c r="V389" s="4">
        <v>0</v>
      </c>
      <c r="W389" s="4">
        <v>1</v>
      </c>
      <c r="X389" s="4">
        <v>0</v>
      </c>
      <c r="Y389" s="4">
        <v>0</v>
      </c>
      <c r="Z389" s="4">
        <v>7</v>
      </c>
      <c r="AA389" s="4">
        <v>0.29399999999999998</v>
      </c>
      <c r="AB389" s="4">
        <v>0.437</v>
      </c>
      <c r="AC389" s="4">
        <v>0.73199999999999998</v>
      </c>
      <c r="AE389" s="4"/>
      <c r="AF389" s="4"/>
      <c r="AG389" s="4"/>
    </row>
    <row r="390" spans="1:33" x14ac:dyDescent="0.25">
      <c r="A390" s="4" t="s">
        <v>88</v>
      </c>
      <c r="B390" s="4" t="s">
        <v>284</v>
      </c>
      <c r="C390" s="4">
        <v>0.27300000000000002</v>
      </c>
      <c r="D390" s="4">
        <v>4</v>
      </c>
      <c r="E390" s="4">
        <v>4</v>
      </c>
      <c r="F390" s="4">
        <v>13</v>
      </c>
      <c r="G390" s="5">
        <v>11</v>
      </c>
      <c r="H390" s="4">
        <v>2</v>
      </c>
      <c r="I390" s="5">
        <v>3</v>
      </c>
      <c r="J390" s="4">
        <v>0</v>
      </c>
      <c r="K390" s="4">
        <v>0</v>
      </c>
      <c r="L390" s="4">
        <v>0</v>
      </c>
      <c r="M390" s="4">
        <v>4</v>
      </c>
      <c r="N390" s="5">
        <v>2</v>
      </c>
      <c r="O390" s="4">
        <v>0</v>
      </c>
      <c r="P390" s="4">
        <v>0</v>
      </c>
      <c r="Q390" s="4">
        <v>0</v>
      </c>
      <c r="R390" s="4">
        <v>1</v>
      </c>
      <c r="S390" s="4">
        <v>0</v>
      </c>
      <c r="T390" s="4">
        <v>0</v>
      </c>
      <c r="U390" s="4">
        <v>0</v>
      </c>
      <c r="V390" s="4">
        <v>0</v>
      </c>
      <c r="W390" s="4">
        <v>0</v>
      </c>
      <c r="X390" s="4">
        <v>0</v>
      </c>
      <c r="Y390" s="4">
        <v>0</v>
      </c>
      <c r="Z390" s="4">
        <v>3</v>
      </c>
      <c r="AA390" s="4">
        <v>0.38500000000000001</v>
      </c>
      <c r="AB390" s="4">
        <v>0.27300000000000002</v>
      </c>
      <c r="AC390" s="4">
        <v>0.65700000000000003</v>
      </c>
      <c r="AE390" s="4"/>
      <c r="AF390" s="4"/>
      <c r="AG390" s="4"/>
    </row>
    <row r="391" spans="1:33" ht="15.75" thickBot="1" x14ac:dyDescent="0.3">
      <c r="A391" s="4"/>
      <c r="B391" s="24" t="s">
        <v>285</v>
      </c>
      <c r="C391" s="33">
        <v>0.38600000000000001</v>
      </c>
      <c r="D391" s="4">
        <f t="shared" ref="D391:Z391" si="34">SUM(D383:D390)</f>
        <v>73</v>
      </c>
      <c r="E391" s="4">
        <f t="shared" si="34"/>
        <v>73</v>
      </c>
      <c r="F391" s="4">
        <f t="shared" si="34"/>
        <v>287</v>
      </c>
      <c r="G391" s="5">
        <f t="shared" si="34"/>
        <v>259</v>
      </c>
      <c r="H391" s="4">
        <f t="shared" si="34"/>
        <v>60</v>
      </c>
      <c r="I391" s="5">
        <f t="shared" si="34"/>
        <v>100</v>
      </c>
      <c r="J391" s="4">
        <f t="shared" si="34"/>
        <v>15</v>
      </c>
      <c r="K391" s="4">
        <f t="shared" si="34"/>
        <v>4</v>
      </c>
      <c r="L391" s="4">
        <f t="shared" si="34"/>
        <v>1</v>
      </c>
      <c r="M391" s="4">
        <f t="shared" si="34"/>
        <v>66</v>
      </c>
      <c r="N391" s="5">
        <f t="shared" si="34"/>
        <v>19</v>
      </c>
      <c r="O391" s="4">
        <f t="shared" si="34"/>
        <v>29</v>
      </c>
      <c r="P391" s="4">
        <f t="shared" si="34"/>
        <v>5</v>
      </c>
      <c r="Q391" s="4">
        <f t="shared" si="34"/>
        <v>0</v>
      </c>
      <c r="R391" s="4">
        <f t="shared" si="34"/>
        <v>20</v>
      </c>
      <c r="S391" s="4">
        <f t="shared" si="34"/>
        <v>0</v>
      </c>
      <c r="T391" s="4">
        <f t="shared" si="34"/>
        <v>0</v>
      </c>
      <c r="U391" s="4">
        <f t="shared" si="34"/>
        <v>4</v>
      </c>
      <c r="V391" s="4">
        <f t="shared" si="34"/>
        <v>0</v>
      </c>
      <c r="W391" s="4">
        <f t="shared" si="34"/>
        <v>4</v>
      </c>
      <c r="X391" s="4">
        <f t="shared" si="34"/>
        <v>13</v>
      </c>
      <c r="Y391" s="4">
        <f t="shared" si="34"/>
        <v>0</v>
      </c>
      <c r="Z391" s="4">
        <f t="shared" si="34"/>
        <v>126</v>
      </c>
      <c r="AA391" s="33">
        <v>0.443</v>
      </c>
      <c r="AB391" s="33">
        <v>0.48599999999999999</v>
      </c>
      <c r="AC391" s="33">
        <f>SUM(AA391:AB391)</f>
        <v>0.92900000000000005</v>
      </c>
      <c r="AD391" s="75"/>
      <c r="AE391" s="4"/>
      <c r="AF391" s="4"/>
      <c r="AG391" s="4"/>
    </row>
    <row r="392" spans="1:33" x14ac:dyDescent="0.25">
      <c r="AE392" s="4"/>
      <c r="AF392" s="4"/>
      <c r="AG392" s="4"/>
    </row>
    <row r="393" spans="1:33" x14ac:dyDescent="0.25">
      <c r="AE393" s="4"/>
      <c r="AF393" s="4"/>
      <c r="AG393" s="4"/>
    </row>
    <row r="394" spans="1:33" x14ac:dyDescent="0.25">
      <c r="A394" s="4" t="s">
        <v>43</v>
      </c>
      <c r="B394" s="4" t="s">
        <v>1</v>
      </c>
      <c r="C394" s="15" t="s">
        <v>2</v>
      </c>
      <c r="D394" s="15" t="s">
        <v>3</v>
      </c>
      <c r="E394" s="15" t="s">
        <v>4</v>
      </c>
      <c r="F394" s="15" t="s">
        <v>5</v>
      </c>
      <c r="G394" s="16" t="s">
        <v>6</v>
      </c>
      <c r="H394" s="15" t="s">
        <v>7</v>
      </c>
      <c r="I394" s="16" t="s">
        <v>8</v>
      </c>
      <c r="J394" s="15" t="s">
        <v>9</v>
      </c>
      <c r="K394" s="15" t="s">
        <v>10</v>
      </c>
      <c r="L394" s="15" t="s">
        <v>11</v>
      </c>
      <c r="M394" s="15" t="s">
        <v>12</v>
      </c>
      <c r="N394" s="16" t="s">
        <v>13</v>
      </c>
      <c r="O394" s="15" t="s">
        <v>14</v>
      </c>
      <c r="P394" s="15" t="s">
        <v>15</v>
      </c>
      <c r="Q394" s="15" t="s">
        <v>16</v>
      </c>
      <c r="R394" s="15" t="s">
        <v>17</v>
      </c>
      <c r="S394" s="15" t="s">
        <v>18</v>
      </c>
      <c r="T394" s="15" t="s">
        <v>19</v>
      </c>
      <c r="U394" s="15" t="s">
        <v>20</v>
      </c>
      <c r="V394" s="15" t="s">
        <v>21</v>
      </c>
      <c r="W394" s="15" t="s">
        <v>22</v>
      </c>
      <c r="X394" s="15" t="s">
        <v>23</v>
      </c>
      <c r="Y394" s="15" t="s">
        <v>24</v>
      </c>
      <c r="Z394" s="15" t="s">
        <v>25</v>
      </c>
      <c r="AA394" s="15" t="s">
        <v>26</v>
      </c>
      <c r="AB394" s="15" t="s">
        <v>27</v>
      </c>
      <c r="AC394" s="15" t="s">
        <v>28</v>
      </c>
      <c r="AD394" s="4"/>
      <c r="AE394" s="4"/>
      <c r="AF394" s="4"/>
      <c r="AG394" s="4"/>
    </row>
    <row r="395" spans="1:33" x14ac:dyDescent="0.25">
      <c r="A395" s="4" t="s">
        <v>193</v>
      </c>
      <c r="B395" s="4" t="s">
        <v>286</v>
      </c>
      <c r="C395" s="4">
        <v>0.34</v>
      </c>
      <c r="D395" s="4">
        <v>15</v>
      </c>
      <c r="E395" s="4">
        <v>15</v>
      </c>
      <c r="F395" s="4">
        <v>65</v>
      </c>
      <c r="G395" s="5">
        <v>53</v>
      </c>
      <c r="H395" s="4">
        <v>18</v>
      </c>
      <c r="I395" s="5">
        <v>18</v>
      </c>
      <c r="J395" s="15">
        <v>5</v>
      </c>
      <c r="K395" s="4">
        <v>0</v>
      </c>
      <c r="L395" s="4">
        <v>0</v>
      </c>
      <c r="M395" s="4">
        <v>10</v>
      </c>
      <c r="N395" s="5">
        <v>8</v>
      </c>
      <c r="O395" s="4">
        <v>5</v>
      </c>
      <c r="P395" s="4">
        <v>4</v>
      </c>
      <c r="Q395" s="4">
        <v>0</v>
      </c>
      <c r="R395" s="4">
        <v>3</v>
      </c>
      <c r="S395" s="4">
        <v>0</v>
      </c>
      <c r="T395" s="4">
        <v>0</v>
      </c>
      <c r="U395" s="4">
        <v>0</v>
      </c>
      <c r="V395" s="4">
        <v>0</v>
      </c>
      <c r="W395" s="4">
        <v>1</v>
      </c>
      <c r="X395" s="4">
        <v>0</v>
      </c>
      <c r="Y395" s="4">
        <v>0</v>
      </c>
      <c r="Z395" s="4">
        <v>23</v>
      </c>
      <c r="AA395" s="4">
        <v>0.46200000000000002</v>
      </c>
      <c r="AB395" s="4">
        <v>0.434</v>
      </c>
      <c r="AC395" s="4">
        <v>0.89600000000000002</v>
      </c>
      <c r="AD395" s="4"/>
      <c r="AE395" s="4"/>
      <c r="AF395" s="4"/>
      <c r="AG395" s="4"/>
    </row>
    <row r="396" spans="1:33" x14ac:dyDescent="0.25">
      <c r="A396" s="4" t="s">
        <v>287</v>
      </c>
      <c r="B396" s="4" t="s">
        <v>286</v>
      </c>
      <c r="C396" s="4">
        <v>0.34300000000000003</v>
      </c>
      <c r="D396" s="4">
        <v>9</v>
      </c>
      <c r="E396" s="4">
        <v>9</v>
      </c>
      <c r="F396" s="4">
        <v>40</v>
      </c>
      <c r="G396" s="5">
        <v>35</v>
      </c>
      <c r="H396" s="4">
        <v>7</v>
      </c>
      <c r="I396" s="5">
        <v>12</v>
      </c>
      <c r="J396" s="4">
        <v>4</v>
      </c>
      <c r="K396" s="4">
        <v>0</v>
      </c>
      <c r="L396" s="4">
        <v>0</v>
      </c>
      <c r="M396" s="4">
        <v>4</v>
      </c>
      <c r="N396" s="5">
        <v>5</v>
      </c>
      <c r="O396" s="4">
        <v>4</v>
      </c>
      <c r="P396" s="4">
        <v>0</v>
      </c>
      <c r="Q396" s="4">
        <v>0</v>
      </c>
      <c r="R396" s="4">
        <v>4</v>
      </c>
      <c r="S396" s="4">
        <v>0</v>
      </c>
      <c r="T396" s="4">
        <v>0</v>
      </c>
      <c r="U396" s="4">
        <v>0</v>
      </c>
      <c r="V396" s="4">
        <v>0</v>
      </c>
      <c r="W396" s="4">
        <v>1</v>
      </c>
      <c r="X396" s="4">
        <v>0</v>
      </c>
      <c r="Y396" s="4">
        <v>0</v>
      </c>
      <c r="Z396" s="4">
        <v>16</v>
      </c>
      <c r="AA396" s="4">
        <v>0.42499999999999999</v>
      </c>
      <c r="AB396" s="4">
        <v>0.45700000000000002</v>
      </c>
      <c r="AC396" s="4">
        <v>0.88200000000000001</v>
      </c>
      <c r="AD396" s="4"/>
      <c r="AE396" s="4">
        <v>78</v>
      </c>
      <c r="AF396" s="33">
        <v>26</v>
      </c>
      <c r="AG396" s="4">
        <f>SUM(AE396:AF396)</f>
        <v>104</v>
      </c>
    </row>
    <row r="397" spans="1:33" x14ac:dyDescent="0.25">
      <c r="A397" s="4" t="s">
        <v>81</v>
      </c>
      <c r="B397" s="4" t="s">
        <v>288</v>
      </c>
      <c r="C397" s="4">
        <v>0.311</v>
      </c>
      <c r="D397" s="4">
        <v>11</v>
      </c>
      <c r="E397" s="4">
        <v>11</v>
      </c>
      <c r="F397" s="4">
        <v>51</v>
      </c>
      <c r="G397" s="5">
        <v>45</v>
      </c>
      <c r="H397" s="4">
        <v>5</v>
      </c>
      <c r="I397" s="5">
        <v>14</v>
      </c>
      <c r="J397" s="4">
        <v>2</v>
      </c>
      <c r="K397" s="4">
        <v>0</v>
      </c>
      <c r="L397" s="4">
        <v>0</v>
      </c>
      <c r="M397" s="4">
        <v>7</v>
      </c>
      <c r="N397" s="5">
        <v>4</v>
      </c>
      <c r="O397" s="4">
        <v>2</v>
      </c>
      <c r="P397" s="4">
        <v>2</v>
      </c>
      <c r="Q397" s="4">
        <v>0</v>
      </c>
      <c r="R397" s="4">
        <v>2</v>
      </c>
      <c r="S397" s="4">
        <v>0</v>
      </c>
      <c r="T397" s="4">
        <v>0</v>
      </c>
      <c r="U397" s="4">
        <v>0</v>
      </c>
      <c r="V397" s="4">
        <v>0</v>
      </c>
      <c r="W397" s="4">
        <v>1</v>
      </c>
      <c r="X397" s="4">
        <v>4</v>
      </c>
      <c r="Y397" s="4">
        <v>0</v>
      </c>
      <c r="Z397" s="4">
        <v>16</v>
      </c>
      <c r="AA397" s="4">
        <v>0.39200000000000002</v>
      </c>
      <c r="AB397" s="4">
        <v>0.35599999999999998</v>
      </c>
      <c r="AC397" s="4">
        <v>0.748</v>
      </c>
      <c r="AD397" s="4"/>
    </row>
    <row r="398" spans="1:33" x14ac:dyDescent="0.25">
      <c r="A398" s="4" t="s">
        <v>52</v>
      </c>
      <c r="B398" s="4" t="s">
        <v>289</v>
      </c>
      <c r="C398" s="4">
        <v>0.25</v>
      </c>
      <c r="D398" s="4">
        <v>5</v>
      </c>
      <c r="E398" s="4">
        <v>5</v>
      </c>
      <c r="F398" s="4">
        <v>17</v>
      </c>
      <c r="G398" s="5">
        <v>16</v>
      </c>
      <c r="H398" s="4">
        <v>1</v>
      </c>
      <c r="I398" s="5">
        <v>4</v>
      </c>
      <c r="J398" s="4">
        <v>0</v>
      </c>
      <c r="K398" s="4">
        <v>0</v>
      </c>
      <c r="L398" s="4">
        <v>0</v>
      </c>
      <c r="M398" s="4">
        <v>2</v>
      </c>
      <c r="N398" s="5">
        <v>0</v>
      </c>
      <c r="O398" s="4">
        <v>1</v>
      </c>
      <c r="P398" s="4">
        <v>1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0</v>
      </c>
      <c r="X398" s="4">
        <v>1</v>
      </c>
      <c r="Y398" s="4">
        <v>0</v>
      </c>
      <c r="Z398" s="4">
        <v>4</v>
      </c>
      <c r="AA398" s="4">
        <v>0.29399999999999998</v>
      </c>
      <c r="AB398" s="4">
        <v>0.25</v>
      </c>
      <c r="AC398" s="4">
        <v>0.54400000000000004</v>
      </c>
      <c r="AD398" s="4"/>
      <c r="AE398" s="4"/>
      <c r="AF398" s="4"/>
      <c r="AG398" s="4"/>
    </row>
    <row r="399" spans="1:33" x14ac:dyDescent="0.25">
      <c r="A399" s="4" t="s">
        <v>65</v>
      </c>
      <c r="B399" s="4" t="s">
        <v>290</v>
      </c>
      <c r="C399" s="4">
        <v>0.314</v>
      </c>
      <c r="D399" s="4">
        <v>10</v>
      </c>
      <c r="E399" s="4">
        <v>10</v>
      </c>
      <c r="F399" s="4">
        <v>39</v>
      </c>
      <c r="G399" s="5">
        <v>35</v>
      </c>
      <c r="H399" s="4">
        <v>5</v>
      </c>
      <c r="I399" s="5">
        <v>11</v>
      </c>
      <c r="J399" s="4">
        <v>2</v>
      </c>
      <c r="K399" s="4">
        <v>0</v>
      </c>
      <c r="L399" s="4">
        <v>0</v>
      </c>
      <c r="M399" s="4">
        <v>6</v>
      </c>
      <c r="N399" s="5">
        <v>3</v>
      </c>
      <c r="O399" s="4">
        <v>3</v>
      </c>
      <c r="P399" s="4">
        <v>1</v>
      </c>
      <c r="Q399" s="4">
        <v>0</v>
      </c>
      <c r="R399" s="4">
        <v>0</v>
      </c>
      <c r="S399" s="4">
        <v>0</v>
      </c>
      <c r="T399" s="4">
        <v>0</v>
      </c>
      <c r="U399" s="4">
        <v>0</v>
      </c>
      <c r="V399" s="4">
        <v>0</v>
      </c>
      <c r="W399" s="4">
        <v>2</v>
      </c>
      <c r="X399" s="4">
        <v>3</v>
      </c>
      <c r="Y399" s="4">
        <v>0</v>
      </c>
      <c r="Z399" s="4">
        <v>13</v>
      </c>
      <c r="AA399" s="4">
        <v>0.38500000000000001</v>
      </c>
      <c r="AB399" s="4">
        <v>0.371</v>
      </c>
      <c r="AC399" s="4">
        <v>0.75600000000000001</v>
      </c>
      <c r="AD399" s="4"/>
      <c r="AE399" s="4"/>
      <c r="AF399" s="4"/>
      <c r="AG399" s="4"/>
    </row>
    <row r="400" spans="1:33" x14ac:dyDescent="0.25">
      <c r="A400" s="4" t="s">
        <v>54</v>
      </c>
      <c r="B400" s="4" t="s">
        <v>290</v>
      </c>
      <c r="C400" s="4">
        <v>0.35799999999999998</v>
      </c>
      <c r="D400" s="4">
        <v>15</v>
      </c>
      <c r="E400" s="4">
        <v>15</v>
      </c>
      <c r="F400" s="4">
        <v>62</v>
      </c>
      <c r="G400" s="5">
        <v>53</v>
      </c>
      <c r="H400" s="4">
        <v>12</v>
      </c>
      <c r="I400" s="5">
        <v>19</v>
      </c>
      <c r="J400" s="4">
        <v>1</v>
      </c>
      <c r="K400" s="4">
        <v>0</v>
      </c>
      <c r="L400" s="4">
        <v>0</v>
      </c>
      <c r="M400" s="4">
        <v>6</v>
      </c>
      <c r="N400" s="5">
        <v>6</v>
      </c>
      <c r="O400" s="4">
        <v>8</v>
      </c>
      <c r="P400" s="4">
        <v>2</v>
      </c>
      <c r="Q400" s="4">
        <v>0</v>
      </c>
      <c r="R400" s="4">
        <v>1</v>
      </c>
      <c r="S400" s="4">
        <v>0</v>
      </c>
      <c r="T400" s="4">
        <v>0</v>
      </c>
      <c r="U400" s="4">
        <v>1</v>
      </c>
      <c r="V400" s="4">
        <v>0</v>
      </c>
      <c r="W400" s="4">
        <v>5</v>
      </c>
      <c r="X400" s="4">
        <v>1</v>
      </c>
      <c r="Y400" s="4">
        <v>0</v>
      </c>
      <c r="Z400" s="4">
        <v>20</v>
      </c>
      <c r="AA400" s="4">
        <v>0.435</v>
      </c>
      <c r="AB400" s="4">
        <v>0.377</v>
      </c>
      <c r="AC400" s="4">
        <v>0.81299999999999994</v>
      </c>
      <c r="AD400" s="4"/>
      <c r="AE400" s="4"/>
      <c r="AF400" s="4"/>
      <c r="AG400" s="4"/>
    </row>
    <row r="401" spans="1:33" x14ac:dyDescent="0.25">
      <c r="A401" s="4" t="s">
        <v>55</v>
      </c>
      <c r="B401" s="4" t="s">
        <v>291</v>
      </c>
      <c r="C401" s="4">
        <v>0.28599999999999998</v>
      </c>
      <c r="D401" s="4">
        <v>3</v>
      </c>
      <c r="E401" s="4">
        <v>3</v>
      </c>
      <c r="F401" s="4">
        <v>10</v>
      </c>
      <c r="G401" s="5">
        <v>7</v>
      </c>
      <c r="H401" s="4">
        <v>1</v>
      </c>
      <c r="I401" s="5">
        <v>2</v>
      </c>
      <c r="J401" s="4">
        <v>0</v>
      </c>
      <c r="K401" s="4">
        <v>0</v>
      </c>
      <c r="L401" s="4">
        <v>0</v>
      </c>
      <c r="M401" s="4">
        <v>1</v>
      </c>
      <c r="N401" s="5">
        <v>3</v>
      </c>
      <c r="O401" s="4">
        <v>0</v>
      </c>
      <c r="P401" s="4">
        <v>0</v>
      </c>
      <c r="Q401" s="4">
        <v>0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1</v>
      </c>
      <c r="X401" s="4">
        <v>0</v>
      </c>
      <c r="Y401" s="4">
        <v>0</v>
      </c>
      <c r="Z401" s="4">
        <v>2</v>
      </c>
      <c r="AA401" s="4">
        <v>0.5</v>
      </c>
      <c r="AB401" s="4">
        <v>0.28599999999999998</v>
      </c>
      <c r="AC401" s="4">
        <v>0.78600000000000003</v>
      </c>
      <c r="AD401" s="4"/>
      <c r="AE401" s="4"/>
      <c r="AF401" s="4"/>
      <c r="AG401" s="4"/>
    </row>
    <row r="402" spans="1:33" x14ac:dyDescent="0.25">
      <c r="A402" s="4" t="s">
        <v>58</v>
      </c>
      <c r="B402" s="4" t="s">
        <v>292</v>
      </c>
      <c r="C402" s="4">
        <v>1</v>
      </c>
      <c r="D402" s="4">
        <v>1</v>
      </c>
      <c r="E402" s="4">
        <v>1</v>
      </c>
      <c r="F402" s="4">
        <v>4</v>
      </c>
      <c r="G402" s="5">
        <v>1</v>
      </c>
      <c r="H402" s="4">
        <v>0</v>
      </c>
      <c r="I402" s="5">
        <v>1</v>
      </c>
      <c r="J402" s="4">
        <v>0</v>
      </c>
      <c r="K402" s="4">
        <v>0</v>
      </c>
      <c r="L402" s="4">
        <v>0</v>
      </c>
      <c r="M402" s="4">
        <v>1</v>
      </c>
      <c r="N402" s="5">
        <v>2</v>
      </c>
      <c r="O402" s="4">
        <v>0</v>
      </c>
      <c r="P402" s="4">
        <v>1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0</v>
      </c>
      <c r="X402" s="4">
        <v>0</v>
      </c>
      <c r="Y402" s="4">
        <v>0</v>
      </c>
      <c r="Z402" s="4">
        <v>1</v>
      </c>
      <c r="AA402" s="4">
        <v>1</v>
      </c>
      <c r="AB402" s="4">
        <v>1</v>
      </c>
      <c r="AC402" s="4">
        <v>2</v>
      </c>
      <c r="AD402" s="4"/>
      <c r="AE402" s="4"/>
      <c r="AF402" s="4"/>
      <c r="AG402" s="4"/>
    </row>
    <row r="403" spans="1:33" x14ac:dyDescent="0.25">
      <c r="A403" s="4"/>
      <c r="B403" s="24" t="s">
        <v>293</v>
      </c>
      <c r="C403" s="33">
        <v>0.33</v>
      </c>
      <c r="D403" s="4">
        <f t="shared" ref="D403:Z403" si="35">SUM(D395:D402)</f>
        <v>69</v>
      </c>
      <c r="E403" s="4">
        <f t="shared" si="35"/>
        <v>69</v>
      </c>
      <c r="F403" s="4">
        <f t="shared" si="35"/>
        <v>288</v>
      </c>
      <c r="G403" s="5">
        <f t="shared" si="35"/>
        <v>245</v>
      </c>
      <c r="H403" s="4">
        <f t="shared" si="35"/>
        <v>49</v>
      </c>
      <c r="I403" s="5">
        <f t="shared" si="35"/>
        <v>81</v>
      </c>
      <c r="J403" s="4">
        <f t="shared" si="35"/>
        <v>14</v>
      </c>
      <c r="K403" s="4">
        <f t="shared" si="35"/>
        <v>0</v>
      </c>
      <c r="L403" s="4">
        <f t="shared" si="35"/>
        <v>0</v>
      </c>
      <c r="M403" s="4">
        <f t="shared" si="35"/>
        <v>37</v>
      </c>
      <c r="N403" s="5">
        <f t="shared" si="35"/>
        <v>31</v>
      </c>
      <c r="O403" s="4">
        <f t="shared" si="35"/>
        <v>23</v>
      </c>
      <c r="P403" s="4">
        <f t="shared" si="35"/>
        <v>11</v>
      </c>
      <c r="Q403" s="4">
        <f t="shared" si="35"/>
        <v>0</v>
      </c>
      <c r="R403" s="4">
        <f t="shared" si="35"/>
        <v>10</v>
      </c>
      <c r="S403" s="4">
        <f t="shared" si="35"/>
        <v>0</v>
      </c>
      <c r="T403" s="4">
        <f t="shared" si="35"/>
        <v>0</v>
      </c>
      <c r="U403" s="4">
        <f t="shared" si="35"/>
        <v>1</v>
      </c>
      <c r="V403" s="4">
        <f t="shared" si="35"/>
        <v>0</v>
      </c>
      <c r="W403" s="4">
        <f t="shared" si="35"/>
        <v>11</v>
      </c>
      <c r="X403" s="4">
        <f t="shared" si="35"/>
        <v>9</v>
      </c>
      <c r="Y403" s="4">
        <f t="shared" si="35"/>
        <v>0</v>
      </c>
      <c r="Z403" s="4">
        <f t="shared" si="35"/>
        <v>95</v>
      </c>
      <c r="AA403" s="33">
        <v>0.41599999999999998</v>
      </c>
      <c r="AB403" s="33">
        <v>0.38800000000000001</v>
      </c>
      <c r="AC403" s="33">
        <f>SUM(AA403:AB403)</f>
        <v>0.80400000000000005</v>
      </c>
      <c r="AD403" s="4"/>
      <c r="AE403" s="4"/>
      <c r="AF403" s="4"/>
      <c r="AG403" s="4"/>
    </row>
    <row r="404" spans="1:33" x14ac:dyDescent="0.25">
      <c r="AE404" s="4">
        <v>60</v>
      </c>
      <c r="AF404" s="33">
        <v>26</v>
      </c>
      <c r="AG404" s="4">
        <f>SUM(AE404:AF404)</f>
        <v>86</v>
      </c>
    </row>
    <row r="405" spans="1:33" x14ac:dyDescent="0.25">
      <c r="A405" s="4" t="s">
        <v>193</v>
      </c>
      <c r="B405" s="4" t="s">
        <v>294</v>
      </c>
      <c r="C405" s="4">
        <v>0.44700000000000001</v>
      </c>
      <c r="D405" s="4">
        <v>12</v>
      </c>
      <c r="E405" s="4">
        <v>12</v>
      </c>
      <c r="F405" s="4">
        <v>51</v>
      </c>
      <c r="G405" s="5">
        <v>38</v>
      </c>
      <c r="H405" s="4">
        <v>13</v>
      </c>
      <c r="I405" s="5">
        <v>17</v>
      </c>
      <c r="J405" s="4">
        <v>4</v>
      </c>
      <c r="K405" s="4">
        <v>0</v>
      </c>
      <c r="L405" s="4">
        <v>0</v>
      </c>
      <c r="M405" s="4">
        <v>12</v>
      </c>
      <c r="N405" s="5">
        <v>8</v>
      </c>
      <c r="O405" s="4">
        <v>5</v>
      </c>
      <c r="P405" s="4">
        <v>5</v>
      </c>
      <c r="Q405" s="4">
        <v>0</v>
      </c>
      <c r="R405" s="4">
        <v>2</v>
      </c>
      <c r="S405" s="4">
        <v>0</v>
      </c>
      <c r="T405" s="4">
        <v>0</v>
      </c>
      <c r="U405" s="4">
        <v>0</v>
      </c>
      <c r="V405" s="4">
        <v>0</v>
      </c>
      <c r="W405" s="4">
        <v>1</v>
      </c>
      <c r="X405" s="4">
        <v>0</v>
      </c>
      <c r="Y405" s="4">
        <v>0</v>
      </c>
      <c r="Z405" s="4">
        <v>21</v>
      </c>
      <c r="AA405" s="4">
        <v>0.58799999999999997</v>
      </c>
      <c r="AB405" s="4">
        <v>0.55300000000000005</v>
      </c>
      <c r="AC405" s="4">
        <v>1.141</v>
      </c>
      <c r="AD405" s="4"/>
    </row>
    <row r="406" spans="1:33" x14ac:dyDescent="0.25">
      <c r="A406" s="4" t="s">
        <v>80</v>
      </c>
      <c r="B406" s="4" t="s">
        <v>295</v>
      </c>
      <c r="C406" s="4">
        <v>0.318</v>
      </c>
      <c r="D406" s="4">
        <v>6</v>
      </c>
      <c r="E406" s="4">
        <v>6</v>
      </c>
      <c r="F406" s="4">
        <v>28</v>
      </c>
      <c r="G406" s="5">
        <v>22</v>
      </c>
      <c r="H406" s="4">
        <v>3</v>
      </c>
      <c r="I406" s="5">
        <v>7</v>
      </c>
      <c r="J406" s="4">
        <v>0</v>
      </c>
      <c r="K406" s="4">
        <v>0</v>
      </c>
      <c r="L406" s="4">
        <v>0</v>
      </c>
      <c r="M406" s="4">
        <v>3</v>
      </c>
      <c r="N406" s="5">
        <v>4</v>
      </c>
      <c r="O406" s="4">
        <v>5</v>
      </c>
      <c r="P406" s="4">
        <v>2</v>
      </c>
      <c r="Q406" s="4">
        <v>0</v>
      </c>
      <c r="R406" s="4">
        <v>0</v>
      </c>
      <c r="S406" s="4">
        <v>0</v>
      </c>
      <c r="T406" s="4">
        <v>0</v>
      </c>
      <c r="U406" s="4">
        <v>0</v>
      </c>
      <c r="V406" s="4">
        <v>0</v>
      </c>
      <c r="W406" s="4">
        <v>0</v>
      </c>
      <c r="X406" s="4">
        <v>0</v>
      </c>
      <c r="Y406" s="4">
        <v>0</v>
      </c>
      <c r="Z406" s="4">
        <v>7</v>
      </c>
      <c r="AA406" s="4">
        <v>0.46400000000000002</v>
      </c>
      <c r="AB406" s="4">
        <v>0.318</v>
      </c>
      <c r="AC406" s="4">
        <v>0.78200000000000003</v>
      </c>
      <c r="AD406" s="4"/>
      <c r="AE406" s="4"/>
      <c r="AF406" s="4"/>
      <c r="AG406" s="4"/>
    </row>
    <row r="407" spans="1:33" x14ac:dyDescent="0.25">
      <c r="A407" s="4" t="s">
        <v>51</v>
      </c>
      <c r="B407" s="4" t="s">
        <v>295</v>
      </c>
      <c r="C407" s="4">
        <v>0.30299999999999999</v>
      </c>
      <c r="D407" s="4">
        <v>10</v>
      </c>
      <c r="E407" s="4">
        <v>10</v>
      </c>
      <c r="F407" s="4">
        <v>43</v>
      </c>
      <c r="G407" s="5">
        <v>33</v>
      </c>
      <c r="H407" s="4">
        <v>7</v>
      </c>
      <c r="I407" s="5">
        <v>10</v>
      </c>
      <c r="J407" s="4">
        <v>2</v>
      </c>
      <c r="K407" s="4">
        <v>0</v>
      </c>
      <c r="L407" s="4">
        <v>0</v>
      </c>
      <c r="M407" s="4">
        <v>3</v>
      </c>
      <c r="N407" s="5">
        <v>5</v>
      </c>
      <c r="O407" s="4">
        <v>5</v>
      </c>
      <c r="P407" s="4">
        <v>5</v>
      </c>
      <c r="Q407" s="4">
        <v>0</v>
      </c>
      <c r="R407" s="4">
        <v>2</v>
      </c>
      <c r="S407" s="4">
        <v>0</v>
      </c>
      <c r="T407" s="4">
        <v>0</v>
      </c>
      <c r="U407" s="4">
        <v>0</v>
      </c>
      <c r="V407" s="4">
        <v>0</v>
      </c>
      <c r="W407" s="4">
        <v>0</v>
      </c>
      <c r="X407" s="4">
        <v>0</v>
      </c>
      <c r="Y407" s="4">
        <v>0</v>
      </c>
      <c r="Z407" s="4">
        <v>12</v>
      </c>
      <c r="AA407" s="4">
        <v>0.46500000000000002</v>
      </c>
      <c r="AB407" s="4">
        <v>0.36399999999999999</v>
      </c>
      <c r="AC407" s="4">
        <v>0.82899999999999996</v>
      </c>
      <c r="AD407" s="4"/>
      <c r="AE407" s="4"/>
      <c r="AF407" s="4"/>
      <c r="AG407" s="4"/>
    </row>
    <row r="408" spans="1:33" x14ac:dyDescent="0.25">
      <c r="A408" s="4" t="s">
        <v>52</v>
      </c>
      <c r="B408" s="4" t="s">
        <v>296</v>
      </c>
      <c r="C408" s="4">
        <v>0.33300000000000002</v>
      </c>
      <c r="D408" s="4">
        <v>5</v>
      </c>
      <c r="E408" s="4">
        <v>5</v>
      </c>
      <c r="F408" s="4">
        <v>14</v>
      </c>
      <c r="G408" s="5">
        <v>12</v>
      </c>
      <c r="H408" s="4">
        <v>2</v>
      </c>
      <c r="I408" s="5">
        <v>4</v>
      </c>
      <c r="J408" s="4">
        <v>1</v>
      </c>
      <c r="K408" s="4">
        <v>0</v>
      </c>
      <c r="L408" s="4">
        <v>0</v>
      </c>
      <c r="M408" s="4">
        <v>1</v>
      </c>
      <c r="N408" s="5">
        <v>2</v>
      </c>
      <c r="O408" s="4">
        <v>2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0</v>
      </c>
      <c r="X408" s="4">
        <v>0</v>
      </c>
      <c r="Y408" s="4">
        <v>0</v>
      </c>
      <c r="Z408" s="4">
        <v>5</v>
      </c>
      <c r="AA408" s="4">
        <v>0.42899999999999999</v>
      </c>
      <c r="AB408" s="4">
        <v>0.41699999999999998</v>
      </c>
      <c r="AC408" s="4">
        <v>0.84499999999999997</v>
      </c>
      <c r="AD408" s="4"/>
      <c r="AE408" s="4"/>
      <c r="AF408" s="4"/>
      <c r="AG408" s="4"/>
    </row>
    <row r="409" spans="1:33" x14ac:dyDescent="0.25">
      <c r="A409" s="4" t="s">
        <v>65</v>
      </c>
      <c r="B409" s="4" t="s">
        <v>294</v>
      </c>
      <c r="C409" s="4">
        <v>0.16700000000000001</v>
      </c>
      <c r="D409" s="4">
        <v>8</v>
      </c>
      <c r="E409" s="4">
        <v>8</v>
      </c>
      <c r="F409" s="4">
        <v>30</v>
      </c>
      <c r="G409" s="5">
        <v>24</v>
      </c>
      <c r="H409" s="4">
        <v>2</v>
      </c>
      <c r="I409" s="5">
        <v>4</v>
      </c>
      <c r="J409" s="4">
        <v>1</v>
      </c>
      <c r="K409" s="4">
        <v>0</v>
      </c>
      <c r="L409" s="4">
        <v>0</v>
      </c>
      <c r="M409" s="4">
        <v>3</v>
      </c>
      <c r="N409" s="5">
        <v>4</v>
      </c>
      <c r="O409" s="4">
        <v>6</v>
      </c>
      <c r="P409" s="4">
        <v>2</v>
      </c>
      <c r="Q409" s="4">
        <v>0</v>
      </c>
      <c r="R409" s="4">
        <v>0</v>
      </c>
      <c r="S409" s="4">
        <v>0</v>
      </c>
      <c r="T409" s="4">
        <v>0</v>
      </c>
      <c r="U409" s="4">
        <v>0</v>
      </c>
      <c r="V409" s="4">
        <v>0</v>
      </c>
      <c r="W409" s="4">
        <v>0</v>
      </c>
      <c r="X409" s="4">
        <v>0</v>
      </c>
      <c r="Y409" s="4">
        <v>0</v>
      </c>
      <c r="Z409" s="4">
        <v>5</v>
      </c>
      <c r="AA409" s="4">
        <v>0.33300000000000002</v>
      </c>
      <c r="AB409" s="4">
        <v>0.20799999999999999</v>
      </c>
      <c r="AC409" s="4">
        <v>0.54200000000000004</v>
      </c>
      <c r="AD409" s="4"/>
      <c r="AE409" s="4"/>
      <c r="AF409" s="4"/>
      <c r="AG409" s="4"/>
    </row>
    <row r="410" spans="1:33" x14ac:dyDescent="0.25">
      <c r="A410" s="4" t="s">
        <v>54</v>
      </c>
      <c r="B410" s="4" t="s">
        <v>297</v>
      </c>
      <c r="C410" s="4">
        <v>0.4</v>
      </c>
      <c r="D410" s="4">
        <v>14</v>
      </c>
      <c r="E410" s="4">
        <v>14</v>
      </c>
      <c r="F410" s="4">
        <v>54</v>
      </c>
      <c r="G410" s="5">
        <v>45</v>
      </c>
      <c r="H410" s="4">
        <v>12</v>
      </c>
      <c r="I410" s="5">
        <v>18</v>
      </c>
      <c r="J410" s="4">
        <v>5</v>
      </c>
      <c r="K410" s="4">
        <v>0</v>
      </c>
      <c r="L410" s="4">
        <v>1</v>
      </c>
      <c r="M410" s="4">
        <v>14</v>
      </c>
      <c r="N410" s="5">
        <v>3</v>
      </c>
      <c r="O410" s="4">
        <v>9</v>
      </c>
      <c r="P410" s="4">
        <v>4</v>
      </c>
      <c r="Q410" s="4">
        <v>0</v>
      </c>
      <c r="R410" s="4">
        <v>1</v>
      </c>
      <c r="S410" s="4">
        <v>0</v>
      </c>
      <c r="T410" s="4">
        <v>0</v>
      </c>
      <c r="U410" s="4">
        <v>2</v>
      </c>
      <c r="V410" s="4">
        <v>0</v>
      </c>
      <c r="W410" s="4">
        <v>0</v>
      </c>
      <c r="X410" s="4">
        <v>1</v>
      </c>
      <c r="Y410" s="4">
        <v>0</v>
      </c>
      <c r="Z410" s="4">
        <v>26</v>
      </c>
      <c r="AA410" s="4">
        <v>0.46300000000000002</v>
      </c>
      <c r="AB410" s="4">
        <v>0.57799999999999996</v>
      </c>
      <c r="AC410" s="4">
        <v>1.0409999999999999</v>
      </c>
      <c r="AD410" s="4"/>
      <c r="AE410" s="4"/>
      <c r="AF410" s="4"/>
      <c r="AG410" s="4"/>
    </row>
    <row r="411" spans="1:33" x14ac:dyDescent="0.25">
      <c r="A411" s="4"/>
      <c r="B411" s="24" t="s">
        <v>298</v>
      </c>
      <c r="C411" s="4">
        <v>0.34399999999999997</v>
      </c>
      <c r="D411" s="4">
        <f t="shared" ref="D411:Z411" si="36">SUM(D405:D410)</f>
        <v>55</v>
      </c>
      <c r="E411" s="4">
        <f t="shared" si="36"/>
        <v>55</v>
      </c>
      <c r="F411" s="4">
        <f t="shared" si="36"/>
        <v>220</v>
      </c>
      <c r="G411" s="5">
        <f t="shared" si="36"/>
        <v>174</v>
      </c>
      <c r="H411" s="4">
        <f t="shared" si="36"/>
        <v>39</v>
      </c>
      <c r="I411" s="5">
        <f t="shared" si="36"/>
        <v>60</v>
      </c>
      <c r="J411" s="4">
        <f t="shared" si="36"/>
        <v>13</v>
      </c>
      <c r="K411" s="4">
        <f t="shared" si="36"/>
        <v>0</v>
      </c>
      <c r="L411" s="4">
        <f t="shared" si="36"/>
        <v>1</v>
      </c>
      <c r="M411" s="4">
        <f t="shared" si="36"/>
        <v>36</v>
      </c>
      <c r="N411" s="5">
        <f t="shared" si="36"/>
        <v>26</v>
      </c>
      <c r="O411" s="4">
        <f t="shared" si="36"/>
        <v>32</v>
      </c>
      <c r="P411" s="4">
        <f t="shared" si="36"/>
        <v>18</v>
      </c>
      <c r="Q411" s="4">
        <f t="shared" si="36"/>
        <v>0</v>
      </c>
      <c r="R411" s="4">
        <f t="shared" si="36"/>
        <v>5</v>
      </c>
      <c r="S411" s="4">
        <f t="shared" si="36"/>
        <v>0</v>
      </c>
      <c r="T411" s="4">
        <f t="shared" si="36"/>
        <v>0</v>
      </c>
      <c r="U411" s="4">
        <f t="shared" si="36"/>
        <v>2</v>
      </c>
      <c r="V411" s="4">
        <f t="shared" si="36"/>
        <v>0</v>
      </c>
      <c r="W411" s="4">
        <f t="shared" si="36"/>
        <v>1</v>
      </c>
      <c r="X411" s="4">
        <f t="shared" si="36"/>
        <v>1</v>
      </c>
      <c r="Y411" s="4">
        <f t="shared" si="36"/>
        <v>0</v>
      </c>
      <c r="Z411" s="4">
        <f t="shared" si="36"/>
        <v>76</v>
      </c>
      <c r="AA411" s="33">
        <v>0.47</v>
      </c>
      <c r="AB411" s="33">
        <v>0.437</v>
      </c>
      <c r="AC411" s="33">
        <f>SUM(AA411:AB411)</f>
        <v>0.90700000000000003</v>
      </c>
      <c r="AD411" s="4"/>
      <c r="AE411" s="4"/>
      <c r="AF411" s="4"/>
      <c r="AG411" s="4"/>
    </row>
    <row r="412" spans="1:33" x14ac:dyDescent="0.25">
      <c r="AE412" s="4">
        <v>49</v>
      </c>
      <c r="AF412" s="33">
        <v>8</v>
      </c>
      <c r="AG412" s="4">
        <f>SUM(AE412:AF412)</f>
        <v>57</v>
      </c>
    </row>
    <row r="413" spans="1:33" x14ac:dyDescent="0.25">
      <c r="A413" s="4" t="s">
        <v>80</v>
      </c>
      <c r="B413" s="4" t="s">
        <v>299</v>
      </c>
      <c r="C413" s="4">
        <v>0.182</v>
      </c>
      <c r="D413" s="4">
        <v>9</v>
      </c>
      <c r="E413" s="4">
        <v>9</v>
      </c>
      <c r="F413" s="4">
        <v>36</v>
      </c>
      <c r="G413" s="5">
        <v>33</v>
      </c>
      <c r="H413" s="4">
        <v>6</v>
      </c>
      <c r="I413" s="5">
        <v>6</v>
      </c>
      <c r="J413" s="4">
        <v>0</v>
      </c>
      <c r="K413" s="4">
        <v>0</v>
      </c>
      <c r="L413" s="4">
        <v>0</v>
      </c>
      <c r="M413" s="4">
        <v>2</v>
      </c>
      <c r="N413" s="5">
        <v>1</v>
      </c>
      <c r="O413" s="4">
        <v>20</v>
      </c>
      <c r="P413" s="4">
        <v>2</v>
      </c>
      <c r="Q413" s="4">
        <v>0</v>
      </c>
      <c r="R413" s="15">
        <v>11</v>
      </c>
      <c r="S413" s="4">
        <v>0</v>
      </c>
      <c r="T413" s="4">
        <v>0</v>
      </c>
      <c r="U413" s="4">
        <v>0</v>
      </c>
      <c r="V413" s="4">
        <v>0</v>
      </c>
      <c r="W413" s="4">
        <v>1</v>
      </c>
      <c r="X413" s="4">
        <v>2</v>
      </c>
      <c r="Y413" s="4">
        <v>0</v>
      </c>
      <c r="Z413" s="4">
        <v>6</v>
      </c>
      <c r="AA413" s="4">
        <v>0.25</v>
      </c>
      <c r="AB413" s="4">
        <v>0.182</v>
      </c>
      <c r="AC413" s="4">
        <v>0.432</v>
      </c>
      <c r="AD413" s="4"/>
    </row>
    <row r="414" spans="1:33" x14ac:dyDescent="0.25">
      <c r="A414" s="4" t="s">
        <v>300</v>
      </c>
      <c r="B414" s="15" t="s">
        <v>301</v>
      </c>
      <c r="C414" s="4">
        <v>0.36399999999999999</v>
      </c>
      <c r="D414" s="4">
        <v>11</v>
      </c>
      <c r="E414" s="4">
        <v>11</v>
      </c>
      <c r="F414" s="4">
        <v>46</v>
      </c>
      <c r="G414" s="5">
        <v>44</v>
      </c>
      <c r="H414" s="4">
        <v>10</v>
      </c>
      <c r="I414" s="5">
        <v>16</v>
      </c>
      <c r="J414" s="4">
        <v>1</v>
      </c>
      <c r="K414" s="4">
        <v>0</v>
      </c>
      <c r="L414" s="4">
        <v>0</v>
      </c>
      <c r="M414" s="4">
        <v>4</v>
      </c>
      <c r="N414" s="5">
        <v>2</v>
      </c>
      <c r="O414" s="4">
        <v>13</v>
      </c>
      <c r="P414" s="4">
        <v>0</v>
      </c>
      <c r="Q414" s="4">
        <v>0</v>
      </c>
      <c r="R414" s="15">
        <v>13</v>
      </c>
      <c r="S414" s="4">
        <v>0</v>
      </c>
      <c r="T414" s="4">
        <v>0</v>
      </c>
      <c r="U414" s="4">
        <v>0</v>
      </c>
      <c r="V414" s="4">
        <v>0</v>
      </c>
      <c r="W414" s="4">
        <v>0</v>
      </c>
      <c r="X414" s="4">
        <v>2</v>
      </c>
      <c r="Y414" s="4">
        <v>0</v>
      </c>
      <c r="Z414" s="4">
        <v>17</v>
      </c>
      <c r="AA414" s="4">
        <v>0.39100000000000001</v>
      </c>
      <c r="AB414" s="4">
        <v>0.38600000000000001</v>
      </c>
      <c r="AC414" s="4">
        <v>0.77800000000000002</v>
      </c>
      <c r="AD414" s="4"/>
    </row>
    <row r="415" spans="1:33" x14ac:dyDescent="0.25">
      <c r="A415" s="4" t="s">
        <v>52</v>
      </c>
      <c r="B415" s="4" t="s">
        <v>299</v>
      </c>
      <c r="C415" s="4">
        <v>0.16700000000000001</v>
      </c>
      <c r="D415" s="4">
        <v>3</v>
      </c>
      <c r="E415" s="4">
        <v>3</v>
      </c>
      <c r="F415" s="4">
        <v>7</v>
      </c>
      <c r="G415" s="5">
        <v>6</v>
      </c>
      <c r="H415" s="4">
        <v>2</v>
      </c>
      <c r="I415" s="5">
        <v>1</v>
      </c>
      <c r="J415" s="4">
        <v>0</v>
      </c>
      <c r="K415" s="4">
        <v>0</v>
      </c>
      <c r="L415" s="4">
        <v>0</v>
      </c>
      <c r="M415" s="4">
        <v>1</v>
      </c>
      <c r="N415" s="5">
        <v>0</v>
      </c>
      <c r="O415" s="4">
        <v>0</v>
      </c>
      <c r="P415" s="4">
        <v>0</v>
      </c>
      <c r="Q415" s="4">
        <v>0</v>
      </c>
      <c r="R415" s="4">
        <v>0</v>
      </c>
      <c r="S415" s="4">
        <v>0</v>
      </c>
      <c r="T415" s="4">
        <v>0</v>
      </c>
      <c r="U415" s="4">
        <v>1</v>
      </c>
      <c r="V415" s="4">
        <v>0</v>
      </c>
      <c r="W415" s="4">
        <v>1</v>
      </c>
      <c r="X415" s="4">
        <v>0</v>
      </c>
      <c r="Y415" s="4">
        <v>0</v>
      </c>
      <c r="Z415" s="4">
        <v>1</v>
      </c>
      <c r="AA415" s="4">
        <v>0.14299999999999999</v>
      </c>
      <c r="AB415" s="4">
        <v>0.16700000000000001</v>
      </c>
      <c r="AC415" s="4">
        <v>0.31</v>
      </c>
      <c r="AD415" s="4"/>
    </row>
    <row r="416" spans="1:33" x14ac:dyDescent="0.25">
      <c r="A416" s="4" t="s">
        <v>65</v>
      </c>
      <c r="B416" s="4" t="s">
        <v>302</v>
      </c>
      <c r="C416" s="4">
        <v>0.21199999999999999</v>
      </c>
      <c r="D416" s="4">
        <v>9</v>
      </c>
      <c r="E416" s="4">
        <v>9</v>
      </c>
      <c r="F416" s="4">
        <v>34</v>
      </c>
      <c r="G416" s="5">
        <v>33</v>
      </c>
      <c r="H416" s="4">
        <v>5</v>
      </c>
      <c r="I416" s="5">
        <v>7</v>
      </c>
      <c r="J416" s="4">
        <v>1</v>
      </c>
      <c r="K416" s="4">
        <v>0</v>
      </c>
      <c r="L416" s="4">
        <v>0</v>
      </c>
      <c r="M416" s="4">
        <v>5</v>
      </c>
      <c r="N416" s="5">
        <v>1</v>
      </c>
      <c r="O416" s="4">
        <v>11</v>
      </c>
      <c r="P416" s="4">
        <v>0</v>
      </c>
      <c r="Q416" s="4">
        <v>0</v>
      </c>
      <c r="R416" s="15">
        <v>7</v>
      </c>
      <c r="S416" s="4">
        <v>0</v>
      </c>
      <c r="T416" s="4">
        <v>0</v>
      </c>
      <c r="U416" s="4">
        <v>0</v>
      </c>
      <c r="V416" s="4">
        <v>0</v>
      </c>
      <c r="W416" s="4">
        <v>0</v>
      </c>
      <c r="X416" s="4">
        <v>2</v>
      </c>
      <c r="Y416" s="4">
        <v>0</v>
      </c>
      <c r="Z416" s="4">
        <v>8</v>
      </c>
      <c r="AA416" s="4">
        <v>0.23499999999999999</v>
      </c>
      <c r="AB416" s="4">
        <v>0.24199999999999999</v>
      </c>
      <c r="AC416" s="4">
        <v>0.47799999999999998</v>
      </c>
      <c r="AD416" s="4"/>
    </row>
    <row r="417" spans="1:30" x14ac:dyDescent="0.25">
      <c r="A417" s="4" t="s">
        <v>303</v>
      </c>
      <c r="B417" s="15" t="s">
        <v>304</v>
      </c>
      <c r="C417" s="4">
        <v>0.42199999999999999</v>
      </c>
      <c r="D417" s="4">
        <v>14</v>
      </c>
      <c r="E417" s="4">
        <v>14</v>
      </c>
      <c r="F417" s="4">
        <v>53</v>
      </c>
      <c r="G417" s="5">
        <v>45</v>
      </c>
      <c r="H417" s="4">
        <v>15</v>
      </c>
      <c r="I417" s="5">
        <v>19</v>
      </c>
      <c r="J417" s="4">
        <v>1</v>
      </c>
      <c r="K417" s="4">
        <v>2</v>
      </c>
      <c r="L417" s="4">
        <v>0</v>
      </c>
      <c r="M417" s="4">
        <v>6</v>
      </c>
      <c r="N417" s="5">
        <v>4</v>
      </c>
      <c r="O417" s="4">
        <v>10</v>
      </c>
      <c r="P417" s="4">
        <v>3</v>
      </c>
      <c r="Q417" s="4">
        <v>0</v>
      </c>
      <c r="R417" s="15">
        <v>15</v>
      </c>
      <c r="S417" s="4">
        <v>0</v>
      </c>
      <c r="T417" s="4">
        <v>0</v>
      </c>
      <c r="U417" s="4">
        <v>1</v>
      </c>
      <c r="V417" s="4">
        <v>0</v>
      </c>
      <c r="W417" s="4">
        <v>2</v>
      </c>
      <c r="X417" s="4">
        <v>3</v>
      </c>
      <c r="Y417" s="4">
        <v>0</v>
      </c>
      <c r="Z417" s="4">
        <v>24</v>
      </c>
      <c r="AA417" s="4">
        <v>0.49099999999999999</v>
      </c>
      <c r="AB417" s="4">
        <v>0.53300000000000003</v>
      </c>
      <c r="AC417" s="4">
        <v>1.024</v>
      </c>
      <c r="AD417" s="4"/>
    </row>
    <row r="418" spans="1:30" x14ac:dyDescent="0.25">
      <c r="A418" s="4" t="s">
        <v>55</v>
      </c>
      <c r="B418" s="4" t="s">
        <v>299</v>
      </c>
      <c r="C418" s="4">
        <v>0.28599999999999998</v>
      </c>
      <c r="D418" s="4">
        <v>2</v>
      </c>
      <c r="E418" s="4">
        <v>2</v>
      </c>
      <c r="F418" s="4">
        <v>7</v>
      </c>
      <c r="G418" s="5">
        <v>7</v>
      </c>
      <c r="H418" s="4">
        <v>2</v>
      </c>
      <c r="I418" s="5">
        <v>2</v>
      </c>
      <c r="J418" s="4">
        <v>0</v>
      </c>
      <c r="K418" s="4">
        <v>0</v>
      </c>
      <c r="L418" s="4">
        <v>0</v>
      </c>
      <c r="M418" s="4">
        <v>0</v>
      </c>
      <c r="N418" s="5">
        <v>0</v>
      </c>
      <c r="O418" s="4">
        <v>2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1</v>
      </c>
      <c r="X418" s="4">
        <v>0</v>
      </c>
      <c r="Y418" s="4">
        <v>0</v>
      </c>
      <c r="Z418" s="4">
        <v>2</v>
      </c>
      <c r="AA418" s="4">
        <v>0.28599999999999998</v>
      </c>
      <c r="AB418" s="4">
        <v>0.28599999999999998</v>
      </c>
      <c r="AC418" s="4">
        <v>0.57099999999999995</v>
      </c>
      <c r="AD418" s="4"/>
    </row>
    <row r="419" spans="1:30" x14ac:dyDescent="0.25">
      <c r="A419" s="4"/>
      <c r="B419" s="24" t="s">
        <v>305</v>
      </c>
      <c r="C419" s="4">
        <v>0.30399999999999999</v>
      </c>
      <c r="D419" s="4">
        <f t="shared" ref="D419:Z419" si="37">SUM(D413:D418)</f>
        <v>48</v>
      </c>
      <c r="E419" s="4">
        <f t="shared" si="37"/>
        <v>48</v>
      </c>
      <c r="F419" s="4">
        <f t="shared" si="37"/>
        <v>183</v>
      </c>
      <c r="G419" s="5">
        <f t="shared" si="37"/>
        <v>168</v>
      </c>
      <c r="H419" s="4">
        <f t="shared" si="37"/>
        <v>40</v>
      </c>
      <c r="I419" s="5">
        <f t="shared" si="37"/>
        <v>51</v>
      </c>
      <c r="J419" s="4">
        <f t="shared" si="37"/>
        <v>3</v>
      </c>
      <c r="K419" s="4">
        <f t="shared" si="37"/>
        <v>2</v>
      </c>
      <c r="L419" s="4">
        <f t="shared" si="37"/>
        <v>0</v>
      </c>
      <c r="M419" s="4">
        <f t="shared" si="37"/>
        <v>18</v>
      </c>
      <c r="N419" s="5">
        <f t="shared" si="37"/>
        <v>8</v>
      </c>
      <c r="O419" s="4">
        <f t="shared" si="37"/>
        <v>56</v>
      </c>
      <c r="P419" s="4">
        <f t="shared" si="37"/>
        <v>5</v>
      </c>
      <c r="Q419" s="4">
        <f t="shared" si="37"/>
        <v>0</v>
      </c>
      <c r="R419" s="4">
        <f t="shared" si="37"/>
        <v>46</v>
      </c>
      <c r="S419" s="4">
        <f t="shared" si="37"/>
        <v>0</v>
      </c>
      <c r="T419" s="4">
        <f t="shared" si="37"/>
        <v>0</v>
      </c>
      <c r="U419" s="4">
        <f t="shared" si="37"/>
        <v>2</v>
      </c>
      <c r="V419" s="4">
        <f t="shared" si="37"/>
        <v>0</v>
      </c>
      <c r="W419" s="4">
        <f t="shared" si="37"/>
        <v>5</v>
      </c>
      <c r="X419" s="4">
        <f t="shared" si="37"/>
        <v>9</v>
      </c>
      <c r="Y419" s="4">
        <f t="shared" si="37"/>
        <v>0</v>
      </c>
      <c r="Z419" s="4">
        <f t="shared" si="37"/>
        <v>58</v>
      </c>
      <c r="AA419" s="33">
        <v>0.35199999999999998</v>
      </c>
      <c r="AB419" s="33">
        <v>0.34799999999999998</v>
      </c>
      <c r="AC419" s="33">
        <f>SUM(AA419:AB419)</f>
        <v>0.7</v>
      </c>
      <c r="AD419" s="4"/>
    </row>
    <row r="434" spans="1:29" x14ac:dyDescent="0.25">
      <c r="B434" t="s">
        <v>306</v>
      </c>
    </row>
    <row r="435" spans="1:29" x14ac:dyDescent="0.25">
      <c r="B435" s="6" t="s">
        <v>1</v>
      </c>
      <c r="C435" s="6" t="s">
        <v>2</v>
      </c>
      <c r="D435" s="6" t="s">
        <v>3</v>
      </c>
      <c r="E435" s="76" t="s">
        <v>4</v>
      </c>
      <c r="F435" s="6" t="s">
        <v>5</v>
      </c>
      <c r="G435" s="32" t="s">
        <v>6</v>
      </c>
      <c r="H435" s="6" t="s">
        <v>7</v>
      </c>
      <c r="I435" s="32" t="s">
        <v>8</v>
      </c>
      <c r="J435" s="6" t="s">
        <v>9</v>
      </c>
      <c r="K435" s="6" t="s">
        <v>10</v>
      </c>
      <c r="L435" s="6" t="s">
        <v>11</v>
      </c>
      <c r="M435" s="6" t="s">
        <v>12</v>
      </c>
      <c r="N435" s="32" t="s">
        <v>13</v>
      </c>
      <c r="O435" s="6" t="s">
        <v>14</v>
      </c>
      <c r="P435" s="6" t="s">
        <v>15</v>
      </c>
      <c r="Q435" s="6" t="s">
        <v>16</v>
      </c>
      <c r="R435" s="6" t="s">
        <v>17</v>
      </c>
      <c r="S435" s="6" t="s">
        <v>18</v>
      </c>
      <c r="T435" s="6" t="s">
        <v>19</v>
      </c>
      <c r="U435" s="6" t="s">
        <v>20</v>
      </c>
      <c r="V435" s="6" t="s">
        <v>21</v>
      </c>
      <c r="W435" s="6" t="s">
        <v>22</v>
      </c>
      <c r="X435" s="6" t="s">
        <v>23</v>
      </c>
      <c r="Y435" s="6" t="s">
        <v>24</v>
      </c>
      <c r="Z435" s="6" t="s">
        <v>25</v>
      </c>
      <c r="AA435" s="6" t="s">
        <v>26</v>
      </c>
      <c r="AB435" s="6" t="s">
        <v>27</v>
      </c>
      <c r="AC435" s="6" t="s">
        <v>28</v>
      </c>
    </row>
    <row r="436" spans="1:29" x14ac:dyDescent="0.25">
      <c r="A436" t="s">
        <v>29</v>
      </c>
      <c r="B436" t="s">
        <v>307</v>
      </c>
      <c r="C436">
        <v>0.33300000000000002</v>
      </c>
      <c r="D436">
        <v>8</v>
      </c>
      <c r="E436">
        <v>8</v>
      </c>
      <c r="F436">
        <v>33</v>
      </c>
      <c r="G436" s="22">
        <v>27</v>
      </c>
      <c r="H436">
        <v>6</v>
      </c>
      <c r="I436" s="22">
        <v>9</v>
      </c>
      <c r="J436">
        <v>3</v>
      </c>
      <c r="K436">
        <v>0</v>
      </c>
      <c r="L436">
        <v>0</v>
      </c>
      <c r="M436">
        <v>6</v>
      </c>
      <c r="N436" s="22">
        <v>3</v>
      </c>
      <c r="O436">
        <v>10</v>
      </c>
      <c r="P436">
        <v>3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1</v>
      </c>
      <c r="X436">
        <v>0</v>
      </c>
      <c r="Y436">
        <v>0</v>
      </c>
      <c r="Z436">
        <v>12</v>
      </c>
      <c r="AA436">
        <v>0.45500000000000002</v>
      </c>
      <c r="AB436">
        <v>0.44400000000000001</v>
      </c>
      <c r="AC436">
        <v>0.89900000000000002</v>
      </c>
    </row>
    <row r="437" spans="1:29" x14ac:dyDescent="0.25">
      <c r="A437" t="s">
        <v>32</v>
      </c>
      <c r="B437" t="s">
        <v>307</v>
      </c>
      <c r="C437">
        <v>5.2999999999999999E-2</v>
      </c>
      <c r="D437">
        <v>7</v>
      </c>
      <c r="E437">
        <v>6</v>
      </c>
      <c r="F437">
        <v>20</v>
      </c>
      <c r="G437" s="22">
        <v>19</v>
      </c>
      <c r="H437">
        <v>0</v>
      </c>
      <c r="I437" s="77">
        <v>1</v>
      </c>
      <c r="J437">
        <v>0</v>
      </c>
      <c r="K437">
        <v>0</v>
      </c>
      <c r="L437">
        <v>0</v>
      </c>
      <c r="M437">
        <v>1</v>
      </c>
      <c r="N437" s="22">
        <v>0</v>
      </c>
      <c r="O437">
        <v>11</v>
      </c>
      <c r="P437">
        <v>1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1</v>
      </c>
      <c r="X437">
        <v>1</v>
      </c>
      <c r="Y437">
        <v>0</v>
      </c>
      <c r="Z437">
        <v>1</v>
      </c>
      <c r="AA437">
        <v>0.2</v>
      </c>
      <c r="AB437">
        <v>5.2999999999999999E-2</v>
      </c>
      <c r="AC437">
        <v>0.253</v>
      </c>
    </row>
    <row r="438" spans="1:29" x14ac:dyDescent="0.25">
      <c r="A438" t="s">
        <v>308</v>
      </c>
      <c r="B438" s="78" t="s">
        <v>309</v>
      </c>
      <c r="C438">
        <v>0</v>
      </c>
      <c r="D438">
        <v>4</v>
      </c>
      <c r="E438">
        <v>4</v>
      </c>
      <c r="F438">
        <v>8</v>
      </c>
      <c r="G438" s="22">
        <v>6</v>
      </c>
      <c r="H438">
        <v>0</v>
      </c>
      <c r="I438" s="22">
        <v>0</v>
      </c>
      <c r="J438">
        <v>0</v>
      </c>
      <c r="K438">
        <v>0</v>
      </c>
      <c r="L438">
        <v>0</v>
      </c>
      <c r="M438">
        <v>0</v>
      </c>
      <c r="N438" s="22">
        <v>1</v>
      </c>
      <c r="O438">
        <v>4</v>
      </c>
      <c r="P438">
        <v>1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 s="27">
        <v>0.25</v>
      </c>
      <c r="AB438" s="27">
        <v>0</v>
      </c>
      <c r="AC438" s="27">
        <v>0.25</v>
      </c>
    </row>
    <row r="439" spans="1:29" ht="15.75" thickBot="1" x14ac:dyDescent="0.3">
      <c r="A439" t="s">
        <v>310</v>
      </c>
      <c r="B439" t="s">
        <v>309</v>
      </c>
      <c r="C439" s="79">
        <v>0</v>
      </c>
      <c r="D439" s="80">
        <v>1</v>
      </c>
      <c r="E439" s="80">
        <v>1</v>
      </c>
      <c r="F439" s="80">
        <v>4</v>
      </c>
      <c r="G439" s="81">
        <v>4</v>
      </c>
      <c r="H439" s="80">
        <v>0</v>
      </c>
      <c r="I439" s="81">
        <v>0</v>
      </c>
      <c r="J439" s="80">
        <v>0</v>
      </c>
      <c r="K439" s="80">
        <v>0</v>
      </c>
      <c r="L439" s="80">
        <v>0</v>
      </c>
      <c r="M439" s="80">
        <v>0</v>
      </c>
      <c r="N439" s="81">
        <v>0</v>
      </c>
      <c r="O439" s="80">
        <v>0</v>
      </c>
      <c r="P439" s="80">
        <v>0</v>
      </c>
      <c r="Q439" s="80">
        <v>0</v>
      </c>
      <c r="R439" s="80">
        <v>0</v>
      </c>
      <c r="S439" s="80">
        <v>0</v>
      </c>
      <c r="T439" s="80">
        <v>0</v>
      </c>
      <c r="U439" s="80">
        <v>0</v>
      </c>
      <c r="V439" s="80">
        <v>0</v>
      </c>
      <c r="W439" s="80">
        <v>0</v>
      </c>
      <c r="X439" s="80">
        <v>1</v>
      </c>
      <c r="Y439" s="80">
        <v>0</v>
      </c>
      <c r="Z439" s="80">
        <v>0</v>
      </c>
      <c r="AA439" s="80">
        <v>0</v>
      </c>
      <c r="AB439" s="80">
        <v>0</v>
      </c>
      <c r="AC439" s="82">
        <v>0</v>
      </c>
    </row>
    <row r="440" spans="1:29" ht="15.75" thickBot="1" x14ac:dyDescent="0.3">
      <c r="A440" t="s">
        <v>311</v>
      </c>
      <c r="B440" t="s">
        <v>309</v>
      </c>
      <c r="C440">
        <v>0</v>
      </c>
      <c r="D440">
        <v>1</v>
      </c>
      <c r="E440">
        <v>1</v>
      </c>
      <c r="F440">
        <v>4</v>
      </c>
      <c r="G440" s="22">
        <v>4</v>
      </c>
      <c r="H440">
        <v>0</v>
      </c>
      <c r="I440" s="22">
        <v>0</v>
      </c>
      <c r="J440">
        <v>0</v>
      </c>
      <c r="K440">
        <v>0</v>
      </c>
      <c r="L440">
        <v>0</v>
      </c>
      <c r="M440">
        <v>0</v>
      </c>
      <c r="N440" s="22">
        <v>0</v>
      </c>
      <c r="O440">
        <v>3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</row>
    <row r="441" spans="1:29" ht="15.75" thickBot="1" x14ac:dyDescent="0.3">
      <c r="C441" s="27">
        <v>0.17799999999999999</v>
      </c>
      <c r="D441" s="27">
        <f t="shared" ref="D441:Z441" si="38">SUM(D436:D440)</f>
        <v>21</v>
      </c>
      <c r="E441" s="27">
        <f t="shared" si="38"/>
        <v>20</v>
      </c>
      <c r="F441" s="27">
        <f t="shared" si="38"/>
        <v>69</v>
      </c>
      <c r="G441" s="28">
        <f t="shared" si="38"/>
        <v>60</v>
      </c>
      <c r="H441" s="27">
        <f t="shared" si="38"/>
        <v>6</v>
      </c>
      <c r="I441" s="28">
        <f t="shared" si="38"/>
        <v>10</v>
      </c>
      <c r="J441" s="27">
        <f t="shared" si="38"/>
        <v>3</v>
      </c>
      <c r="K441" s="27">
        <f t="shared" si="38"/>
        <v>0</v>
      </c>
      <c r="L441" s="27">
        <f t="shared" si="38"/>
        <v>0</v>
      </c>
      <c r="M441" s="27">
        <f t="shared" si="38"/>
        <v>7</v>
      </c>
      <c r="N441" s="28">
        <f t="shared" si="38"/>
        <v>4</v>
      </c>
      <c r="O441" s="27">
        <f t="shared" si="38"/>
        <v>28</v>
      </c>
      <c r="P441" s="27">
        <f t="shared" si="38"/>
        <v>5</v>
      </c>
      <c r="Q441" s="27">
        <f t="shared" si="38"/>
        <v>0</v>
      </c>
      <c r="R441" s="27">
        <f t="shared" si="38"/>
        <v>0</v>
      </c>
      <c r="S441" s="27">
        <f t="shared" si="38"/>
        <v>0</v>
      </c>
      <c r="T441" s="27">
        <f t="shared" si="38"/>
        <v>0</v>
      </c>
      <c r="U441" s="27">
        <f t="shared" si="38"/>
        <v>0</v>
      </c>
      <c r="V441" s="27">
        <f t="shared" si="38"/>
        <v>0</v>
      </c>
      <c r="W441" s="27">
        <f t="shared" si="38"/>
        <v>2</v>
      </c>
      <c r="X441" s="27">
        <f t="shared" si="38"/>
        <v>2</v>
      </c>
      <c r="Y441" s="27">
        <f t="shared" si="38"/>
        <v>0</v>
      </c>
      <c r="Z441" s="27">
        <f t="shared" si="38"/>
        <v>13</v>
      </c>
      <c r="AA441" s="83">
        <v>0.27500000000000002</v>
      </c>
      <c r="AB441" s="84">
        <v>0.217</v>
      </c>
      <c r="AC441" s="85">
        <f ca="1">SUM(AA441:AC441)</f>
        <v>0.49199999999999999</v>
      </c>
    </row>
    <row r="443" spans="1:29" x14ac:dyDescent="0.25">
      <c r="A443" t="s">
        <v>29</v>
      </c>
      <c r="B443" t="s">
        <v>312</v>
      </c>
      <c r="C443">
        <v>0.42299999999999999</v>
      </c>
      <c r="D443">
        <v>8</v>
      </c>
      <c r="E443">
        <v>8</v>
      </c>
      <c r="F443">
        <v>30</v>
      </c>
      <c r="G443" s="22">
        <v>26</v>
      </c>
      <c r="H443">
        <v>7</v>
      </c>
      <c r="I443" s="22">
        <v>11</v>
      </c>
      <c r="J443">
        <v>1</v>
      </c>
      <c r="K443">
        <v>0</v>
      </c>
      <c r="L443">
        <v>0</v>
      </c>
      <c r="M443">
        <v>4</v>
      </c>
      <c r="N443" s="22">
        <v>3</v>
      </c>
      <c r="O443">
        <v>10</v>
      </c>
      <c r="P443">
        <v>1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12</v>
      </c>
      <c r="AA443">
        <v>0.5</v>
      </c>
      <c r="AB443">
        <v>0.46200000000000002</v>
      </c>
      <c r="AC443">
        <v>0.96199999999999997</v>
      </c>
    </row>
    <row r="444" spans="1:29" ht="15.75" thickBot="1" x14ac:dyDescent="0.3">
      <c r="A444" t="s">
        <v>32</v>
      </c>
      <c r="B444" t="s">
        <v>312</v>
      </c>
      <c r="C444">
        <v>0.19400000000000001</v>
      </c>
      <c r="D444">
        <v>10</v>
      </c>
      <c r="E444">
        <v>10</v>
      </c>
      <c r="F444">
        <v>40</v>
      </c>
      <c r="G444" s="22">
        <v>36</v>
      </c>
      <c r="H444">
        <v>4</v>
      </c>
      <c r="I444" s="22">
        <v>7</v>
      </c>
      <c r="J444">
        <v>0</v>
      </c>
      <c r="K444">
        <v>0</v>
      </c>
      <c r="L444">
        <v>0</v>
      </c>
      <c r="M444">
        <v>3</v>
      </c>
      <c r="N444" s="22">
        <v>0</v>
      </c>
      <c r="O444">
        <v>13</v>
      </c>
      <c r="P444">
        <v>4</v>
      </c>
      <c r="Q444">
        <v>0</v>
      </c>
      <c r="R444">
        <v>0</v>
      </c>
      <c r="S444">
        <v>1</v>
      </c>
      <c r="T444">
        <v>0</v>
      </c>
      <c r="U444">
        <v>0</v>
      </c>
      <c r="V444">
        <v>0</v>
      </c>
      <c r="W444">
        <v>2</v>
      </c>
      <c r="X444">
        <v>0</v>
      </c>
      <c r="Y444">
        <v>0</v>
      </c>
      <c r="Z444">
        <v>7</v>
      </c>
      <c r="AA444">
        <v>0.32500000000000001</v>
      </c>
      <c r="AB444">
        <v>0.19400000000000001</v>
      </c>
      <c r="AC444">
        <v>0.51900000000000002</v>
      </c>
    </row>
    <row r="445" spans="1:29" ht="15.75" thickBot="1" x14ac:dyDescent="0.3">
      <c r="B445" s="27"/>
      <c r="C445" s="27">
        <v>0.29099999999999998</v>
      </c>
      <c r="D445" s="27">
        <f t="shared" ref="D445:Z445" si="39">SUM(D443:D444)</f>
        <v>18</v>
      </c>
      <c r="E445" s="27">
        <f t="shared" si="39"/>
        <v>18</v>
      </c>
      <c r="F445" s="27">
        <f t="shared" si="39"/>
        <v>70</v>
      </c>
      <c r="G445" s="28">
        <f t="shared" si="39"/>
        <v>62</v>
      </c>
      <c r="H445" s="27">
        <f t="shared" si="39"/>
        <v>11</v>
      </c>
      <c r="I445" s="28">
        <f t="shared" si="39"/>
        <v>18</v>
      </c>
      <c r="J445" s="27">
        <f t="shared" si="39"/>
        <v>1</v>
      </c>
      <c r="K445" s="27">
        <f t="shared" si="39"/>
        <v>0</v>
      </c>
      <c r="L445" s="27">
        <f t="shared" si="39"/>
        <v>0</v>
      </c>
      <c r="M445" s="27">
        <f t="shared" si="39"/>
        <v>7</v>
      </c>
      <c r="N445" s="28">
        <f t="shared" si="39"/>
        <v>3</v>
      </c>
      <c r="O445" s="26">
        <f t="shared" si="39"/>
        <v>23</v>
      </c>
      <c r="P445" s="27">
        <f t="shared" si="39"/>
        <v>5</v>
      </c>
      <c r="Q445" s="27">
        <f t="shared" si="39"/>
        <v>0</v>
      </c>
      <c r="R445" s="27">
        <f t="shared" si="39"/>
        <v>0</v>
      </c>
      <c r="S445" s="27">
        <f t="shared" si="39"/>
        <v>1</v>
      </c>
      <c r="T445" s="27">
        <f t="shared" si="39"/>
        <v>0</v>
      </c>
      <c r="U445" s="27">
        <f t="shared" si="39"/>
        <v>0</v>
      </c>
      <c r="V445" s="27">
        <f t="shared" si="39"/>
        <v>0</v>
      </c>
      <c r="W445" s="27">
        <f t="shared" si="39"/>
        <v>2</v>
      </c>
      <c r="X445" s="27">
        <f t="shared" si="39"/>
        <v>0</v>
      </c>
      <c r="Y445" s="27">
        <f t="shared" si="39"/>
        <v>0</v>
      </c>
      <c r="Z445" s="27">
        <f t="shared" si="39"/>
        <v>19</v>
      </c>
      <c r="AA445" s="27">
        <v>0.371</v>
      </c>
      <c r="AB445" s="27">
        <v>0.30599999999999999</v>
      </c>
      <c r="AC445" s="86">
        <f ca="1">SUM(AA445:AC445)</f>
        <v>0.67700000000000005</v>
      </c>
    </row>
    <row r="447" spans="1:29" x14ac:dyDescent="0.25">
      <c r="A447" t="s">
        <v>29</v>
      </c>
      <c r="B447" t="s">
        <v>313</v>
      </c>
      <c r="C447">
        <v>0</v>
      </c>
      <c r="D447">
        <v>1</v>
      </c>
      <c r="E447">
        <v>1</v>
      </c>
      <c r="F447">
        <v>5</v>
      </c>
      <c r="G447" s="22">
        <v>4</v>
      </c>
      <c r="H447">
        <v>2</v>
      </c>
      <c r="I447" s="22">
        <v>0</v>
      </c>
      <c r="J447">
        <v>0</v>
      </c>
      <c r="K447">
        <v>0</v>
      </c>
      <c r="L447">
        <v>0</v>
      </c>
      <c r="M447">
        <v>0</v>
      </c>
      <c r="N447" s="22">
        <v>1</v>
      </c>
      <c r="O447">
        <v>3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1</v>
      </c>
      <c r="Y447">
        <v>0</v>
      </c>
      <c r="Z447">
        <v>0</v>
      </c>
      <c r="AA447">
        <v>0.2</v>
      </c>
      <c r="AB447">
        <v>0</v>
      </c>
      <c r="AC447">
        <v>0.2</v>
      </c>
    </row>
    <row r="448" spans="1:29" x14ac:dyDescent="0.25">
      <c r="A448" t="s">
        <v>32</v>
      </c>
      <c r="B448" t="s">
        <v>314</v>
      </c>
      <c r="C448">
        <v>0</v>
      </c>
      <c r="D448">
        <v>1</v>
      </c>
      <c r="E448">
        <v>1</v>
      </c>
      <c r="F448">
        <v>3</v>
      </c>
      <c r="G448" s="22">
        <v>1</v>
      </c>
      <c r="H448">
        <v>0</v>
      </c>
      <c r="I448" s="22">
        <v>0</v>
      </c>
      <c r="J448">
        <v>0</v>
      </c>
      <c r="K448">
        <v>0</v>
      </c>
      <c r="L448">
        <v>0</v>
      </c>
      <c r="M448">
        <v>0</v>
      </c>
      <c r="N448" s="22">
        <v>1</v>
      </c>
      <c r="O448">
        <v>1</v>
      </c>
      <c r="P448">
        <v>1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0.66700000000000004</v>
      </c>
      <c r="AB448">
        <v>0</v>
      </c>
      <c r="AC448">
        <v>0.66700000000000004</v>
      </c>
    </row>
    <row r="449" spans="1:29" x14ac:dyDescent="0.25">
      <c r="B449" s="27"/>
      <c r="C449" s="27">
        <v>0</v>
      </c>
      <c r="D449" s="27">
        <f t="shared" ref="D449:Z449" si="40">SUM(D447:D448)</f>
        <v>2</v>
      </c>
      <c r="E449" s="27">
        <f t="shared" si="40"/>
        <v>2</v>
      </c>
      <c r="F449" s="27">
        <f t="shared" si="40"/>
        <v>8</v>
      </c>
      <c r="G449" s="28">
        <f t="shared" si="40"/>
        <v>5</v>
      </c>
      <c r="H449" s="27">
        <f t="shared" si="40"/>
        <v>2</v>
      </c>
      <c r="I449" s="28">
        <f t="shared" si="40"/>
        <v>0</v>
      </c>
      <c r="J449" s="27">
        <f t="shared" si="40"/>
        <v>0</v>
      </c>
      <c r="K449" s="27">
        <f t="shared" si="40"/>
        <v>0</v>
      </c>
      <c r="L449" s="27">
        <f t="shared" si="40"/>
        <v>0</v>
      </c>
      <c r="M449" s="27">
        <f t="shared" si="40"/>
        <v>0</v>
      </c>
      <c r="N449" s="28">
        <f t="shared" si="40"/>
        <v>2</v>
      </c>
      <c r="O449" s="27">
        <f t="shared" si="40"/>
        <v>4</v>
      </c>
      <c r="P449" s="27">
        <f t="shared" si="40"/>
        <v>1</v>
      </c>
      <c r="Q449" s="27">
        <f t="shared" si="40"/>
        <v>0</v>
      </c>
      <c r="R449" s="27">
        <f t="shared" si="40"/>
        <v>0</v>
      </c>
      <c r="S449" s="27">
        <f t="shared" si="40"/>
        <v>0</v>
      </c>
      <c r="T449" s="27">
        <f t="shared" si="40"/>
        <v>0</v>
      </c>
      <c r="U449" s="27">
        <f t="shared" si="40"/>
        <v>0</v>
      </c>
      <c r="V449" s="27">
        <f t="shared" si="40"/>
        <v>0</v>
      </c>
      <c r="W449" s="27">
        <f t="shared" si="40"/>
        <v>0</v>
      </c>
      <c r="X449" s="27">
        <f t="shared" si="40"/>
        <v>1</v>
      </c>
      <c r="Y449" s="27">
        <f t="shared" si="40"/>
        <v>0</v>
      </c>
      <c r="Z449" s="27">
        <f t="shared" si="40"/>
        <v>0</v>
      </c>
      <c r="AA449" s="27"/>
      <c r="AB449" s="27"/>
      <c r="AC449" s="27"/>
    </row>
    <row r="451" spans="1:29" x14ac:dyDescent="0.25">
      <c r="A451" t="s">
        <v>29</v>
      </c>
      <c r="B451" t="s">
        <v>315</v>
      </c>
      <c r="C451">
        <v>0.35</v>
      </c>
      <c r="D451">
        <v>9</v>
      </c>
      <c r="E451">
        <v>9</v>
      </c>
      <c r="F451">
        <v>46</v>
      </c>
      <c r="G451" s="22">
        <v>40</v>
      </c>
      <c r="H451">
        <v>12</v>
      </c>
      <c r="I451" s="22">
        <v>14</v>
      </c>
      <c r="J451">
        <v>1</v>
      </c>
      <c r="K451">
        <v>0</v>
      </c>
      <c r="L451" s="6">
        <v>2</v>
      </c>
      <c r="M451">
        <v>8</v>
      </c>
      <c r="N451" s="22">
        <v>5</v>
      </c>
      <c r="O451">
        <v>3</v>
      </c>
      <c r="P451">
        <v>1</v>
      </c>
      <c r="Q451">
        <v>0</v>
      </c>
      <c r="R451">
        <v>5</v>
      </c>
      <c r="S451">
        <v>0</v>
      </c>
      <c r="T451">
        <v>0</v>
      </c>
      <c r="U451">
        <v>0</v>
      </c>
      <c r="V451">
        <v>0</v>
      </c>
      <c r="W451">
        <v>2</v>
      </c>
      <c r="X451">
        <v>0</v>
      </c>
      <c r="Y451">
        <v>0</v>
      </c>
      <c r="Z451">
        <v>21</v>
      </c>
      <c r="AA451">
        <v>0.435</v>
      </c>
      <c r="AB451">
        <v>0.52500000000000002</v>
      </c>
      <c r="AC451">
        <v>0.96</v>
      </c>
    </row>
    <row r="452" spans="1:29" ht="15.75" thickBot="1" x14ac:dyDescent="0.3">
      <c r="A452" t="s">
        <v>32</v>
      </c>
      <c r="B452" t="s">
        <v>316</v>
      </c>
      <c r="C452">
        <v>0.13300000000000001</v>
      </c>
      <c r="D452">
        <v>4</v>
      </c>
      <c r="E452">
        <v>4</v>
      </c>
      <c r="F452">
        <v>17</v>
      </c>
      <c r="G452" s="22">
        <v>15</v>
      </c>
      <c r="H452">
        <v>3</v>
      </c>
      <c r="I452" s="22">
        <v>2</v>
      </c>
      <c r="J452">
        <v>0</v>
      </c>
      <c r="K452">
        <v>0</v>
      </c>
      <c r="L452">
        <v>0</v>
      </c>
      <c r="M452">
        <v>1</v>
      </c>
      <c r="N452" s="22">
        <v>2</v>
      </c>
      <c r="O452">
        <v>4</v>
      </c>
      <c r="P452">
        <v>0</v>
      </c>
      <c r="Q452">
        <v>0</v>
      </c>
      <c r="R452">
        <v>2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2</v>
      </c>
      <c r="AA452">
        <v>0.23499999999999999</v>
      </c>
      <c r="AB452">
        <v>0.13300000000000001</v>
      </c>
      <c r="AC452">
        <v>0.36899999999999999</v>
      </c>
    </row>
    <row r="453" spans="1:29" ht="15.75" thickBot="1" x14ac:dyDescent="0.3">
      <c r="B453" s="27"/>
      <c r="C453" s="27">
        <v>0.29099999999999998</v>
      </c>
      <c r="D453" s="27">
        <f t="shared" ref="D453:Z453" si="41">SUM(D451:D452)</f>
        <v>13</v>
      </c>
      <c r="E453" s="27">
        <f t="shared" si="41"/>
        <v>13</v>
      </c>
      <c r="F453" s="27">
        <f t="shared" si="41"/>
        <v>63</v>
      </c>
      <c r="G453" s="28">
        <f t="shared" si="41"/>
        <v>55</v>
      </c>
      <c r="H453" s="27">
        <f t="shared" si="41"/>
        <v>15</v>
      </c>
      <c r="I453" s="28">
        <f t="shared" si="41"/>
        <v>16</v>
      </c>
      <c r="J453" s="27">
        <f t="shared" si="41"/>
        <v>1</v>
      </c>
      <c r="K453" s="27">
        <f t="shared" si="41"/>
        <v>0</v>
      </c>
      <c r="L453" s="27">
        <f t="shared" si="41"/>
        <v>2</v>
      </c>
      <c r="M453" s="27">
        <f t="shared" si="41"/>
        <v>9</v>
      </c>
      <c r="N453" s="28">
        <f t="shared" si="41"/>
        <v>7</v>
      </c>
      <c r="O453" s="27">
        <f t="shared" si="41"/>
        <v>7</v>
      </c>
      <c r="P453" s="27">
        <f t="shared" si="41"/>
        <v>1</v>
      </c>
      <c r="Q453" s="27">
        <f t="shared" si="41"/>
        <v>0</v>
      </c>
      <c r="R453" s="27">
        <f t="shared" si="41"/>
        <v>7</v>
      </c>
      <c r="S453" s="27">
        <f t="shared" si="41"/>
        <v>0</v>
      </c>
      <c r="T453" s="27">
        <f t="shared" si="41"/>
        <v>0</v>
      </c>
      <c r="U453" s="27">
        <f t="shared" si="41"/>
        <v>0</v>
      </c>
      <c r="V453" s="27">
        <f t="shared" si="41"/>
        <v>0</v>
      </c>
      <c r="W453" s="27">
        <f t="shared" si="41"/>
        <v>2</v>
      </c>
      <c r="X453" s="27">
        <f t="shared" si="41"/>
        <v>0</v>
      </c>
      <c r="Y453" s="27">
        <f t="shared" si="41"/>
        <v>0</v>
      </c>
      <c r="Z453" s="27">
        <f t="shared" si="41"/>
        <v>23</v>
      </c>
      <c r="AA453" s="27">
        <v>0.38100000000000001</v>
      </c>
      <c r="AB453" s="27">
        <v>0.41799999999999998</v>
      </c>
      <c r="AC453" s="87">
        <f>SUM(AA453:AB453)</f>
        <v>0.79899999999999993</v>
      </c>
    </row>
    <row r="455" spans="1:29" x14ac:dyDescent="0.25">
      <c r="A455" t="s">
        <v>29</v>
      </c>
      <c r="B455" t="s">
        <v>317</v>
      </c>
      <c r="C455">
        <v>0.21099999999999999</v>
      </c>
      <c r="D455">
        <v>11</v>
      </c>
      <c r="E455">
        <v>11</v>
      </c>
      <c r="F455">
        <v>45</v>
      </c>
      <c r="G455" s="22">
        <v>38</v>
      </c>
      <c r="H455">
        <v>10</v>
      </c>
      <c r="I455" s="22">
        <v>8</v>
      </c>
      <c r="J455">
        <v>1</v>
      </c>
      <c r="K455">
        <v>0</v>
      </c>
      <c r="L455">
        <v>0</v>
      </c>
      <c r="M455">
        <v>1</v>
      </c>
      <c r="N455" s="22">
        <v>5</v>
      </c>
      <c r="O455">
        <v>9</v>
      </c>
      <c r="P455">
        <v>2</v>
      </c>
      <c r="Q455">
        <v>0</v>
      </c>
      <c r="R455">
        <v>2</v>
      </c>
      <c r="S455">
        <v>1</v>
      </c>
      <c r="T455">
        <v>0</v>
      </c>
      <c r="U455">
        <v>0</v>
      </c>
      <c r="V455">
        <v>0</v>
      </c>
      <c r="W455">
        <v>4</v>
      </c>
      <c r="X455">
        <v>1</v>
      </c>
      <c r="Y455">
        <v>0</v>
      </c>
      <c r="Z455">
        <v>9</v>
      </c>
      <c r="AA455">
        <v>0.33300000000000002</v>
      </c>
      <c r="AB455">
        <v>0.23699999999999999</v>
      </c>
      <c r="AC455">
        <v>0.56999999999999995</v>
      </c>
    </row>
    <row r="456" spans="1:29" x14ac:dyDescent="0.25">
      <c r="A456" t="s">
        <v>32</v>
      </c>
      <c r="B456" t="s">
        <v>317</v>
      </c>
      <c r="C456">
        <v>0.187</v>
      </c>
      <c r="D456">
        <v>7</v>
      </c>
      <c r="E456">
        <v>6</v>
      </c>
      <c r="F456">
        <v>23</v>
      </c>
      <c r="G456" s="22">
        <v>16</v>
      </c>
      <c r="H456">
        <v>3</v>
      </c>
      <c r="I456" s="22">
        <v>3</v>
      </c>
      <c r="J456">
        <v>0</v>
      </c>
      <c r="K456">
        <v>0</v>
      </c>
      <c r="L456">
        <v>0</v>
      </c>
      <c r="M456">
        <v>1</v>
      </c>
      <c r="N456" s="22">
        <v>7</v>
      </c>
      <c r="O456">
        <v>5</v>
      </c>
      <c r="P456">
        <v>0</v>
      </c>
      <c r="Q456">
        <v>0</v>
      </c>
      <c r="R456">
        <v>1</v>
      </c>
      <c r="S456">
        <v>0</v>
      </c>
      <c r="T456">
        <v>0</v>
      </c>
      <c r="U456">
        <v>0</v>
      </c>
      <c r="V456">
        <v>0</v>
      </c>
      <c r="W456">
        <v>1</v>
      </c>
      <c r="X456">
        <v>0</v>
      </c>
      <c r="Y456">
        <v>0</v>
      </c>
      <c r="Z456">
        <v>3</v>
      </c>
      <c r="AA456">
        <v>0.47799999999999998</v>
      </c>
      <c r="AB456">
        <v>0.187</v>
      </c>
      <c r="AC456">
        <v>0.66600000000000004</v>
      </c>
    </row>
    <row r="457" spans="1:29" x14ac:dyDescent="0.25">
      <c r="B457" s="27"/>
      <c r="C457" s="27">
        <v>0.20300000000000001</v>
      </c>
      <c r="D457" s="27">
        <f t="shared" ref="D457:Z457" si="42">SUM(D455:D456)</f>
        <v>18</v>
      </c>
      <c r="E457" s="27">
        <f t="shared" si="42"/>
        <v>17</v>
      </c>
      <c r="F457" s="27">
        <f t="shared" si="42"/>
        <v>68</v>
      </c>
      <c r="G457" s="28">
        <f t="shared" si="42"/>
        <v>54</v>
      </c>
      <c r="H457" s="27">
        <f t="shared" si="42"/>
        <v>13</v>
      </c>
      <c r="I457" s="28">
        <f t="shared" si="42"/>
        <v>11</v>
      </c>
      <c r="J457" s="27">
        <f t="shared" si="42"/>
        <v>1</v>
      </c>
      <c r="K457" s="27">
        <f t="shared" si="42"/>
        <v>0</v>
      </c>
      <c r="L457" s="27">
        <f t="shared" si="42"/>
        <v>0</v>
      </c>
      <c r="M457" s="27">
        <f t="shared" si="42"/>
        <v>2</v>
      </c>
      <c r="N457" s="28">
        <f t="shared" si="42"/>
        <v>12</v>
      </c>
      <c r="O457" s="27">
        <f t="shared" si="42"/>
        <v>14</v>
      </c>
      <c r="P457" s="27">
        <f t="shared" si="42"/>
        <v>2</v>
      </c>
      <c r="Q457" s="27">
        <f t="shared" si="42"/>
        <v>0</v>
      </c>
      <c r="R457" s="27">
        <f t="shared" si="42"/>
        <v>3</v>
      </c>
      <c r="S457" s="27">
        <f t="shared" si="42"/>
        <v>1</v>
      </c>
      <c r="T457" s="27">
        <f t="shared" si="42"/>
        <v>0</v>
      </c>
      <c r="U457" s="27">
        <f t="shared" si="42"/>
        <v>0</v>
      </c>
      <c r="V457" s="27">
        <f t="shared" si="42"/>
        <v>0</v>
      </c>
      <c r="W457" s="27">
        <f t="shared" si="42"/>
        <v>5</v>
      </c>
      <c r="X457" s="27">
        <f t="shared" si="42"/>
        <v>1</v>
      </c>
      <c r="Y457" s="27">
        <f t="shared" si="42"/>
        <v>0</v>
      </c>
      <c r="Z457" s="27">
        <f t="shared" si="42"/>
        <v>12</v>
      </c>
      <c r="AA457" s="27">
        <f>AVERAGE(AA455:AA456)</f>
        <v>0.40549999999999997</v>
      </c>
      <c r="AB457" s="27">
        <f>AVERAGE(AB455:AB456)</f>
        <v>0.21199999999999999</v>
      </c>
      <c r="AC457" s="27">
        <f>AVERAGE(AC455:AC456)</f>
        <v>0.61799999999999999</v>
      </c>
    </row>
    <row r="459" spans="1:29" x14ac:dyDescent="0.25">
      <c r="A459" t="s">
        <v>29</v>
      </c>
      <c r="B459" t="s">
        <v>318</v>
      </c>
      <c r="C459">
        <v>0.312</v>
      </c>
      <c r="D459">
        <v>5</v>
      </c>
      <c r="E459">
        <v>5</v>
      </c>
      <c r="F459">
        <v>21</v>
      </c>
      <c r="G459" s="22">
        <v>16</v>
      </c>
      <c r="H459">
        <v>7</v>
      </c>
      <c r="I459" s="22">
        <v>5</v>
      </c>
      <c r="J459">
        <v>0</v>
      </c>
      <c r="K459">
        <v>0</v>
      </c>
      <c r="L459">
        <v>1</v>
      </c>
      <c r="M459">
        <v>6</v>
      </c>
      <c r="N459" s="22">
        <v>4</v>
      </c>
      <c r="O459">
        <v>7</v>
      </c>
      <c r="P459">
        <v>1</v>
      </c>
      <c r="Q459">
        <v>0</v>
      </c>
      <c r="R459">
        <v>1</v>
      </c>
      <c r="S459">
        <v>0</v>
      </c>
      <c r="T459">
        <v>0</v>
      </c>
      <c r="U459">
        <v>0</v>
      </c>
      <c r="V459">
        <v>0</v>
      </c>
      <c r="W459">
        <v>1</v>
      </c>
      <c r="X459">
        <v>1</v>
      </c>
      <c r="Y459">
        <v>0</v>
      </c>
      <c r="Z459">
        <v>8</v>
      </c>
      <c r="AA459">
        <v>0.47599999999999998</v>
      </c>
      <c r="AB459">
        <v>0.5</v>
      </c>
      <c r="AC459">
        <v>0.97599999999999998</v>
      </c>
    </row>
    <row r="460" spans="1:29" x14ac:dyDescent="0.25">
      <c r="A460" t="s">
        <v>32</v>
      </c>
      <c r="B460" t="s">
        <v>319</v>
      </c>
      <c r="C460">
        <v>0.28599999999999998</v>
      </c>
      <c r="D460">
        <v>5</v>
      </c>
      <c r="E460">
        <v>5</v>
      </c>
      <c r="F460">
        <v>18</v>
      </c>
      <c r="G460" s="22">
        <v>14</v>
      </c>
      <c r="H460">
        <v>1</v>
      </c>
      <c r="I460" s="22">
        <v>4</v>
      </c>
      <c r="J460">
        <v>0</v>
      </c>
      <c r="K460">
        <v>1</v>
      </c>
      <c r="L460">
        <v>0</v>
      </c>
      <c r="M460">
        <v>0</v>
      </c>
      <c r="N460" s="22">
        <v>2</v>
      </c>
      <c r="O460">
        <v>4</v>
      </c>
      <c r="P460">
        <v>2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6</v>
      </c>
      <c r="AA460">
        <v>0.44400000000000001</v>
      </c>
      <c r="AB460">
        <v>0.42899999999999999</v>
      </c>
      <c r="AC460">
        <v>0.873</v>
      </c>
    </row>
    <row r="461" spans="1:29" ht="15.75" thickBot="1" x14ac:dyDescent="0.3">
      <c r="A461" t="s">
        <v>308</v>
      </c>
      <c r="B461" t="s">
        <v>320</v>
      </c>
      <c r="C461">
        <v>0.25</v>
      </c>
      <c r="D461">
        <v>6</v>
      </c>
      <c r="E461">
        <v>6</v>
      </c>
      <c r="F461">
        <v>22</v>
      </c>
      <c r="G461" s="22">
        <v>20</v>
      </c>
      <c r="H461">
        <v>3</v>
      </c>
      <c r="I461" s="22">
        <v>5</v>
      </c>
      <c r="J461">
        <v>3</v>
      </c>
      <c r="K461">
        <v>0</v>
      </c>
      <c r="L461">
        <v>0</v>
      </c>
      <c r="M461">
        <v>2</v>
      </c>
      <c r="N461" s="22">
        <v>2</v>
      </c>
      <c r="O461">
        <v>5</v>
      </c>
      <c r="P461">
        <v>0</v>
      </c>
      <c r="Q461">
        <v>0</v>
      </c>
      <c r="R461">
        <v>0</v>
      </c>
      <c r="S461">
        <v>1</v>
      </c>
      <c r="T461">
        <v>0</v>
      </c>
      <c r="U461">
        <v>0</v>
      </c>
      <c r="V461">
        <v>0</v>
      </c>
      <c r="W461">
        <v>1</v>
      </c>
      <c r="X461">
        <v>0</v>
      </c>
      <c r="Y461">
        <v>0</v>
      </c>
      <c r="Z461">
        <v>8</v>
      </c>
      <c r="AA461">
        <v>0.318</v>
      </c>
      <c r="AB461">
        <v>0.4</v>
      </c>
      <c r="AC461">
        <v>0.71799999999999997</v>
      </c>
    </row>
    <row r="462" spans="1:29" ht="15.75" thickBot="1" x14ac:dyDescent="0.3">
      <c r="B462" s="27"/>
      <c r="C462" s="27">
        <v>0.28000000000000003</v>
      </c>
      <c r="D462" s="27">
        <f t="shared" ref="D462:Z462" si="43">SUM(D459:D461)</f>
        <v>16</v>
      </c>
      <c r="E462" s="27">
        <f t="shared" si="43"/>
        <v>16</v>
      </c>
      <c r="F462" s="27">
        <f t="shared" si="43"/>
        <v>61</v>
      </c>
      <c r="G462" s="28">
        <f t="shared" si="43"/>
        <v>50</v>
      </c>
      <c r="H462" s="27">
        <f t="shared" si="43"/>
        <v>11</v>
      </c>
      <c r="I462" s="28">
        <f t="shared" si="43"/>
        <v>14</v>
      </c>
      <c r="J462" s="27">
        <f t="shared" si="43"/>
        <v>3</v>
      </c>
      <c r="K462" s="27">
        <f t="shared" si="43"/>
        <v>1</v>
      </c>
      <c r="L462" s="27">
        <f t="shared" si="43"/>
        <v>1</v>
      </c>
      <c r="M462" s="27">
        <f t="shared" si="43"/>
        <v>8</v>
      </c>
      <c r="N462" s="28">
        <f t="shared" si="43"/>
        <v>8</v>
      </c>
      <c r="O462" s="27">
        <f t="shared" si="43"/>
        <v>16</v>
      </c>
      <c r="P462" s="27">
        <f t="shared" si="43"/>
        <v>3</v>
      </c>
      <c r="Q462" s="27">
        <f t="shared" si="43"/>
        <v>0</v>
      </c>
      <c r="R462" s="27">
        <f t="shared" si="43"/>
        <v>1</v>
      </c>
      <c r="S462" s="27">
        <f t="shared" si="43"/>
        <v>1</v>
      </c>
      <c r="T462" s="27">
        <f t="shared" si="43"/>
        <v>0</v>
      </c>
      <c r="U462" s="27">
        <f t="shared" si="43"/>
        <v>0</v>
      </c>
      <c r="V462" s="27">
        <f t="shared" si="43"/>
        <v>0</v>
      </c>
      <c r="W462" s="27">
        <f t="shared" si="43"/>
        <v>2</v>
      </c>
      <c r="X462" s="27">
        <f t="shared" si="43"/>
        <v>1</v>
      </c>
      <c r="Y462" s="27">
        <f t="shared" si="43"/>
        <v>0</v>
      </c>
      <c r="Z462" s="27">
        <f t="shared" si="43"/>
        <v>22</v>
      </c>
      <c r="AA462" s="27">
        <v>0.40899999999999997</v>
      </c>
      <c r="AB462" s="27">
        <v>0.44</v>
      </c>
      <c r="AC462" s="87">
        <f>SUM(AA462:AB462)</f>
        <v>0.84899999999999998</v>
      </c>
    </row>
    <row r="464" spans="1:29" x14ac:dyDescent="0.25">
      <c r="A464" t="s">
        <v>32</v>
      </c>
      <c r="B464" t="s">
        <v>321</v>
      </c>
      <c r="C464">
        <v>0</v>
      </c>
      <c r="D464">
        <v>1</v>
      </c>
      <c r="E464">
        <v>1</v>
      </c>
      <c r="F464">
        <v>3</v>
      </c>
      <c r="G464" s="22">
        <v>3</v>
      </c>
      <c r="H464">
        <v>0</v>
      </c>
      <c r="I464" s="22">
        <v>0</v>
      </c>
      <c r="J464">
        <v>0</v>
      </c>
      <c r="K464">
        <v>0</v>
      </c>
      <c r="L464">
        <v>0</v>
      </c>
      <c r="M464">
        <v>0</v>
      </c>
      <c r="N464" s="22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</row>
    <row r="465" spans="1:30" x14ac:dyDescent="0.25">
      <c r="A465" t="s">
        <v>161</v>
      </c>
      <c r="B465" t="s">
        <v>322</v>
      </c>
      <c r="C465">
        <v>0.16700000000000001</v>
      </c>
      <c r="D465">
        <v>2</v>
      </c>
      <c r="E465">
        <v>2</v>
      </c>
      <c r="F465">
        <v>8</v>
      </c>
      <c r="G465" s="22">
        <v>6</v>
      </c>
      <c r="H465">
        <v>2</v>
      </c>
      <c r="I465" s="22">
        <v>1</v>
      </c>
      <c r="J465">
        <v>0</v>
      </c>
      <c r="K465">
        <v>0</v>
      </c>
      <c r="L465">
        <v>0</v>
      </c>
      <c r="M465">
        <v>2</v>
      </c>
      <c r="N465" s="22">
        <v>2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1</v>
      </c>
      <c r="AA465">
        <v>0.375</v>
      </c>
      <c r="AB465">
        <v>0.16700000000000001</v>
      </c>
      <c r="AC465">
        <v>0.54200000000000004</v>
      </c>
    </row>
    <row r="467" spans="1:30" x14ac:dyDescent="0.25">
      <c r="B467" s="6" t="s">
        <v>1</v>
      </c>
      <c r="C467" s="6" t="s">
        <v>2</v>
      </c>
      <c r="D467" s="6" t="s">
        <v>3</v>
      </c>
      <c r="E467" s="6" t="s">
        <v>4</v>
      </c>
      <c r="F467" s="6" t="s">
        <v>5</v>
      </c>
      <c r="G467" s="32" t="s">
        <v>6</v>
      </c>
      <c r="H467" s="6" t="s">
        <v>7</v>
      </c>
      <c r="I467" s="32" t="s">
        <v>8</v>
      </c>
      <c r="J467" s="6" t="s">
        <v>9</v>
      </c>
      <c r="K467" s="6" t="s">
        <v>10</v>
      </c>
      <c r="L467" s="6" t="s">
        <v>11</v>
      </c>
      <c r="M467" s="6" t="s">
        <v>12</v>
      </c>
      <c r="N467" s="32" t="s">
        <v>13</v>
      </c>
      <c r="O467" s="6" t="s">
        <v>14</v>
      </c>
      <c r="P467" s="6" t="s">
        <v>15</v>
      </c>
      <c r="Q467" s="6" t="s">
        <v>16</v>
      </c>
      <c r="R467" s="6" t="s">
        <v>17</v>
      </c>
      <c r="S467" s="6" t="s">
        <v>18</v>
      </c>
      <c r="T467" s="6" t="s">
        <v>19</v>
      </c>
      <c r="U467" s="6" t="s">
        <v>20</v>
      </c>
      <c r="V467" s="6" t="s">
        <v>21</v>
      </c>
      <c r="W467" s="6" t="s">
        <v>22</v>
      </c>
      <c r="X467" s="6" t="s">
        <v>23</v>
      </c>
      <c r="Y467" s="6" t="s">
        <v>24</v>
      </c>
      <c r="Z467" s="6" t="s">
        <v>25</v>
      </c>
      <c r="AA467" s="6" t="s">
        <v>26</v>
      </c>
      <c r="AB467" s="6" t="s">
        <v>27</v>
      </c>
      <c r="AC467" s="6" t="s">
        <v>28</v>
      </c>
    </row>
    <row r="469" spans="1:30" x14ac:dyDescent="0.25">
      <c r="C469" t="s">
        <v>2</v>
      </c>
      <c r="D469" t="s">
        <v>3</v>
      </c>
      <c r="E469" t="s">
        <v>4</v>
      </c>
      <c r="F469" t="s">
        <v>5</v>
      </c>
      <c r="G469" s="22" t="s">
        <v>6</v>
      </c>
      <c r="H469" t="s">
        <v>7</v>
      </c>
      <c r="I469" s="22" t="s">
        <v>8</v>
      </c>
      <c r="J469" t="s">
        <v>9</v>
      </c>
      <c r="K469" t="s">
        <v>10</v>
      </c>
      <c r="L469" t="s">
        <v>11</v>
      </c>
      <c r="M469" t="s">
        <v>12</v>
      </c>
      <c r="N469" s="22" t="s">
        <v>13</v>
      </c>
      <c r="O469" t="s">
        <v>14</v>
      </c>
      <c r="P469" t="s">
        <v>15</v>
      </c>
      <c r="Q469" t="s">
        <v>16</v>
      </c>
      <c r="R469" t="s">
        <v>17</v>
      </c>
      <c r="S469" t="s">
        <v>18</v>
      </c>
      <c r="T469" t="s">
        <v>19</v>
      </c>
      <c r="U469" t="s">
        <v>20</v>
      </c>
      <c r="V469" t="s">
        <v>21</v>
      </c>
      <c r="W469" t="s">
        <v>22</v>
      </c>
      <c r="X469" t="s">
        <v>23</v>
      </c>
      <c r="Y469" t="s">
        <v>24</v>
      </c>
      <c r="Z469" t="s">
        <v>25</v>
      </c>
      <c r="AA469" t="s">
        <v>26</v>
      </c>
      <c r="AB469" t="s">
        <v>27</v>
      </c>
      <c r="AC469" t="s">
        <v>28</v>
      </c>
    </row>
    <row r="470" spans="1:30" x14ac:dyDescent="0.25">
      <c r="A470" t="s">
        <v>32</v>
      </c>
      <c r="B470" t="s">
        <v>323</v>
      </c>
      <c r="C470">
        <v>0.42899999999999999</v>
      </c>
      <c r="D470">
        <v>2</v>
      </c>
      <c r="E470">
        <v>2</v>
      </c>
      <c r="F470">
        <v>7</v>
      </c>
      <c r="G470" s="22">
        <v>7</v>
      </c>
      <c r="H470">
        <v>0</v>
      </c>
      <c r="I470" s="22">
        <v>3</v>
      </c>
      <c r="J470">
        <v>0</v>
      </c>
      <c r="K470">
        <v>0</v>
      </c>
      <c r="L470">
        <v>0</v>
      </c>
      <c r="M470">
        <v>0</v>
      </c>
      <c r="N470" s="22">
        <v>0</v>
      </c>
      <c r="O470">
        <v>3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3</v>
      </c>
      <c r="AA470">
        <v>0.42899999999999999</v>
      </c>
      <c r="AB470">
        <v>0.42899999999999999</v>
      </c>
      <c r="AC470">
        <v>0.85699999999999998</v>
      </c>
    </row>
    <row r="471" spans="1:30" x14ac:dyDescent="0.25">
      <c r="A471" t="s">
        <v>154</v>
      </c>
      <c r="B471" t="s">
        <v>324</v>
      </c>
      <c r="C471">
        <v>0.17599999999999999</v>
      </c>
      <c r="D471">
        <v>7</v>
      </c>
      <c r="E471">
        <v>7</v>
      </c>
      <c r="F471">
        <v>24</v>
      </c>
      <c r="G471" s="22">
        <v>17</v>
      </c>
      <c r="H471">
        <v>3</v>
      </c>
      <c r="I471" s="22">
        <v>3</v>
      </c>
      <c r="J471">
        <v>0</v>
      </c>
      <c r="K471">
        <v>0</v>
      </c>
      <c r="L471">
        <v>0</v>
      </c>
      <c r="M471">
        <v>2</v>
      </c>
      <c r="N471" s="22">
        <v>4</v>
      </c>
      <c r="O471">
        <v>6</v>
      </c>
      <c r="P471">
        <v>3</v>
      </c>
      <c r="Q471">
        <v>0</v>
      </c>
      <c r="R471">
        <v>1</v>
      </c>
      <c r="S471">
        <v>0</v>
      </c>
      <c r="T471">
        <v>0</v>
      </c>
      <c r="U471">
        <v>0</v>
      </c>
      <c r="V471">
        <v>0</v>
      </c>
      <c r="W471">
        <v>1</v>
      </c>
      <c r="X471">
        <v>1</v>
      </c>
      <c r="Y471">
        <v>0</v>
      </c>
      <c r="Z471">
        <v>3</v>
      </c>
      <c r="AA471">
        <v>0.41699999999999998</v>
      </c>
      <c r="AB471">
        <v>0.17599999999999999</v>
      </c>
      <c r="AC471">
        <v>0.59299999999999997</v>
      </c>
    </row>
    <row r="472" spans="1:30" x14ac:dyDescent="0.25">
      <c r="A472" t="s">
        <v>161</v>
      </c>
      <c r="B472" t="s">
        <v>324</v>
      </c>
      <c r="C472">
        <v>0.26300000000000001</v>
      </c>
      <c r="D472">
        <v>6</v>
      </c>
      <c r="E472">
        <v>6</v>
      </c>
      <c r="F472">
        <v>20</v>
      </c>
      <c r="G472" s="22">
        <v>19</v>
      </c>
      <c r="H472">
        <v>4</v>
      </c>
      <c r="I472" s="22">
        <v>5</v>
      </c>
      <c r="J472">
        <v>2</v>
      </c>
      <c r="K472">
        <v>0</v>
      </c>
      <c r="L472">
        <v>0</v>
      </c>
      <c r="M472">
        <v>2</v>
      </c>
      <c r="N472" s="22">
        <v>1</v>
      </c>
      <c r="O472">
        <v>7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1</v>
      </c>
      <c r="X472">
        <v>0</v>
      </c>
      <c r="Y472">
        <v>0</v>
      </c>
      <c r="Z472">
        <v>7</v>
      </c>
      <c r="AA472">
        <v>0.3</v>
      </c>
      <c r="AB472">
        <v>0.36799999999999999</v>
      </c>
      <c r="AC472">
        <v>0.66800000000000004</v>
      </c>
      <c r="AD472" s="6"/>
    </row>
    <row r="473" spans="1:30" x14ac:dyDescent="0.25">
      <c r="A473" t="s">
        <v>325</v>
      </c>
      <c r="B473" t="s">
        <v>324</v>
      </c>
    </row>
    <row r="474" spans="1:30" x14ac:dyDescent="0.25">
      <c r="B474" t="s">
        <v>63</v>
      </c>
      <c r="C474" s="17">
        <v>0.255</v>
      </c>
      <c r="D474" s="17">
        <f t="shared" ref="D474:Z474" si="44">SUM(D470:D472)</f>
        <v>15</v>
      </c>
      <c r="E474" s="17">
        <f t="shared" si="44"/>
        <v>15</v>
      </c>
      <c r="F474" s="17">
        <f t="shared" si="44"/>
        <v>51</v>
      </c>
      <c r="G474" s="36">
        <f t="shared" si="44"/>
        <v>43</v>
      </c>
      <c r="H474" s="17">
        <f t="shared" si="44"/>
        <v>7</v>
      </c>
      <c r="I474" s="36">
        <f t="shared" si="44"/>
        <v>11</v>
      </c>
      <c r="J474" s="17">
        <f t="shared" si="44"/>
        <v>2</v>
      </c>
      <c r="K474" s="17">
        <f t="shared" si="44"/>
        <v>0</v>
      </c>
      <c r="L474" s="17">
        <f t="shared" si="44"/>
        <v>0</v>
      </c>
      <c r="M474" s="17">
        <f t="shared" si="44"/>
        <v>4</v>
      </c>
      <c r="N474" s="36">
        <f t="shared" si="44"/>
        <v>5</v>
      </c>
      <c r="O474" s="17">
        <f t="shared" si="44"/>
        <v>16</v>
      </c>
      <c r="P474" s="17">
        <f t="shared" si="44"/>
        <v>3</v>
      </c>
      <c r="Q474" s="17">
        <f t="shared" si="44"/>
        <v>0</v>
      </c>
      <c r="R474" s="17">
        <f t="shared" si="44"/>
        <v>1</v>
      </c>
      <c r="S474" s="17">
        <f t="shared" si="44"/>
        <v>0</v>
      </c>
      <c r="T474" s="17">
        <f t="shared" si="44"/>
        <v>0</v>
      </c>
      <c r="U474" s="17">
        <f t="shared" si="44"/>
        <v>0</v>
      </c>
      <c r="V474" s="17">
        <f t="shared" si="44"/>
        <v>0</v>
      </c>
      <c r="W474" s="17">
        <f t="shared" si="44"/>
        <v>2</v>
      </c>
      <c r="X474" s="17">
        <f t="shared" si="44"/>
        <v>1</v>
      </c>
      <c r="Y474" s="17">
        <f t="shared" si="44"/>
        <v>0</v>
      </c>
      <c r="Z474" s="17">
        <f t="shared" si="44"/>
        <v>13</v>
      </c>
      <c r="AA474" s="17">
        <f>AVERAGE(AA470:AA472)</f>
        <v>0.38199999999999995</v>
      </c>
      <c r="AB474" s="17">
        <f>AVERAGE(AB470:AB472)</f>
        <v>0.32433333333333331</v>
      </c>
      <c r="AC474">
        <f>AVERAGE(AC470:AC472)</f>
        <v>0.70599999999999996</v>
      </c>
    </row>
    <row r="477" spans="1:30" x14ac:dyDescent="0.25">
      <c r="A477" t="s">
        <v>154</v>
      </c>
      <c r="B477" t="s">
        <v>326</v>
      </c>
      <c r="C477">
        <v>0.12</v>
      </c>
      <c r="D477">
        <v>10</v>
      </c>
      <c r="E477">
        <v>9</v>
      </c>
      <c r="F477">
        <v>33</v>
      </c>
      <c r="G477" s="22">
        <v>25</v>
      </c>
      <c r="H477">
        <v>6</v>
      </c>
      <c r="I477" s="22">
        <v>3</v>
      </c>
      <c r="J477">
        <v>0</v>
      </c>
      <c r="K477">
        <v>1</v>
      </c>
      <c r="L477">
        <v>0</v>
      </c>
      <c r="M477">
        <v>0</v>
      </c>
      <c r="N477" s="22">
        <v>7</v>
      </c>
      <c r="O477">
        <v>13</v>
      </c>
      <c r="P477">
        <v>1</v>
      </c>
      <c r="Q477">
        <v>0</v>
      </c>
      <c r="R477">
        <v>1</v>
      </c>
      <c r="S477">
        <v>0</v>
      </c>
      <c r="T477">
        <v>0</v>
      </c>
      <c r="U477">
        <v>0</v>
      </c>
      <c r="V477">
        <v>0</v>
      </c>
      <c r="W477">
        <v>1</v>
      </c>
      <c r="X477">
        <v>0</v>
      </c>
      <c r="Y477">
        <v>0</v>
      </c>
      <c r="Z477">
        <v>5</v>
      </c>
      <c r="AA477">
        <v>0.33300000000000002</v>
      </c>
      <c r="AB477">
        <v>0.2</v>
      </c>
      <c r="AC477">
        <v>0.53300000000000003</v>
      </c>
    </row>
    <row r="478" spans="1:30" x14ac:dyDescent="0.25">
      <c r="A478" t="s">
        <v>161</v>
      </c>
      <c r="B478" t="s">
        <v>326</v>
      </c>
      <c r="C478">
        <v>0.125</v>
      </c>
      <c r="D478">
        <v>8</v>
      </c>
      <c r="E478">
        <v>8</v>
      </c>
      <c r="F478">
        <v>31</v>
      </c>
      <c r="G478" s="22">
        <v>24</v>
      </c>
      <c r="H478">
        <v>6</v>
      </c>
      <c r="I478" s="22">
        <v>3</v>
      </c>
      <c r="J478">
        <v>0</v>
      </c>
      <c r="K478">
        <v>0</v>
      </c>
      <c r="L478">
        <v>0</v>
      </c>
      <c r="M478">
        <v>1</v>
      </c>
      <c r="N478" s="22">
        <v>7</v>
      </c>
      <c r="O478">
        <v>12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1</v>
      </c>
      <c r="X478">
        <v>1</v>
      </c>
      <c r="Y478">
        <v>0</v>
      </c>
      <c r="Z478">
        <v>3</v>
      </c>
      <c r="AA478">
        <v>0.32300000000000001</v>
      </c>
      <c r="AB478">
        <v>0.125</v>
      </c>
      <c r="AC478">
        <v>0.44800000000000001</v>
      </c>
    </row>
    <row r="479" spans="1:30" x14ac:dyDescent="0.25">
      <c r="C479" s="17">
        <v>0.122</v>
      </c>
      <c r="D479" s="17">
        <f t="shared" ref="D479:Z479" si="45">SUM(D477:D478)</f>
        <v>18</v>
      </c>
      <c r="E479" s="17">
        <f t="shared" si="45"/>
        <v>17</v>
      </c>
      <c r="F479" s="17">
        <f t="shared" si="45"/>
        <v>64</v>
      </c>
      <c r="G479" s="36">
        <f t="shared" si="45"/>
        <v>49</v>
      </c>
      <c r="H479" s="17">
        <f t="shared" si="45"/>
        <v>12</v>
      </c>
      <c r="I479" s="36">
        <f t="shared" si="45"/>
        <v>6</v>
      </c>
      <c r="J479" s="17">
        <f t="shared" si="45"/>
        <v>0</v>
      </c>
      <c r="K479" s="17">
        <f t="shared" si="45"/>
        <v>1</v>
      </c>
      <c r="L479" s="17">
        <f t="shared" si="45"/>
        <v>0</v>
      </c>
      <c r="M479" s="17">
        <f t="shared" si="45"/>
        <v>1</v>
      </c>
      <c r="N479" s="36">
        <f t="shared" si="45"/>
        <v>14</v>
      </c>
      <c r="O479" s="17">
        <f t="shared" si="45"/>
        <v>25</v>
      </c>
      <c r="P479" s="17">
        <f t="shared" si="45"/>
        <v>1</v>
      </c>
      <c r="Q479" s="17">
        <f t="shared" si="45"/>
        <v>0</v>
      </c>
      <c r="R479" s="17">
        <f t="shared" si="45"/>
        <v>1</v>
      </c>
      <c r="S479" s="17">
        <f t="shared" si="45"/>
        <v>0</v>
      </c>
      <c r="T479" s="17">
        <f t="shared" si="45"/>
        <v>0</v>
      </c>
      <c r="U479" s="17">
        <f t="shared" si="45"/>
        <v>0</v>
      </c>
      <c r="V479" s="17">
        <f t="shared" si="45"/>
        <v>0</v>
      </c>
      <c r="W479" s="17">
        <f t="shared" si="45"/>
        <v>2</v>
      </c>
      <c r="X479" s="17">
        <f t="shared" si="45"/>
        <v>1</v>
      </c>
      <c r="Y479" s="17">
        <f t="shared" si="45"/>
        <v>0</v>
      </c>
      <c r="Z479" s="17">
        <f t="shared" si="45"/>
        <v>8</v>
      </c>
      <c r="AA479" s="17">
        <f>AVERAGE(AA477:AA478)</f>
        <v>0.32800000000000001</v>
      </c>
      <c r="AB479" s="17">
        <f>AVERAGE(AB477:AB478)</f>
        <v>0.16250000000000001</v>
      </c>
      <c r="AC479" s="17">
        <f>AVERAGE(AC477:AC478)</f>
        <v>0.49050000000000005</v>
      </c>
    </row>
    <row r="481" spans="1:29" x14ac:dyDescent="0.25">
      <c r="A481" t="s">
        <v>29</v>
      </c>
      <c r="B481" t="s">
        <v>327</v>
      </c>
      <c r="C481">
        <v>0</v>
      </c>
      <c r="D481">
        <v>3</v>
      </c>
      <c r="E481">
        <v>3</v>
      </c>
      <c r="F481">
        <v>4</v>
      </c>
      <c r="G481" s="22">
        <v>2</v>
      </c>
      <c r="H481">
        <v>1</v>
      </c>
      <c r="I481" s="22">
        <v>0</v>
      </c>
      <c r="J481">
        <v>0</v>
      </c>
      <c r="K481">
        <v>0</v>
      </c>
      <c r="L481">
        <v>0</v>
      </c>
      <c r="M481">
        <v>0</v>
      </c>
      <c r="N481" s="22">
        <v>2</v>
      </c>
      <c r="O481">
        <v>1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1</v>
      </c>
      <c r="X481">
        <v>0</v>
      </c>
      <c r="Y481">
        <v>0</v>
      </c>
      <c r="Z481">
        <v>0</v>
      </c>
      <c r="AA481">
        <v>0.5</v>
      </c>
      <c r="AB481">
        <v>0</v>
      </c>
      <c r="AC481">
        <v>0.5</v>
      </c>
    </row>
    <row r="482" spans="1:29" x14ac:dyDescent="0.25">
      <c r="A482" t="s">
        <v>161</v>
      </c>
      <c r="B482" t="s">
        <v>328</v>
      </c>
      <c r="C482">
        <v>0</v>
      </c>
      <c r="D482">
        <v>6</v>
      </c>
      <c r="E482">
        <v>0</v>
      </c>
      <c r="F482">
        <v>11</v>
      </c>
      <c r="G482" s="22">
        <v>9</v>
      </c>
      <c r="H482">
        <v>0</v>
      </c>
      <c r="I482" s="22">
        <v>0</v>
      </c>
      <c r="J482">
        <v>0</v>
      </c>
      <c r="K482">
        <v>0</v>
      </c>
      <c r="L482">
        <v>0</v>
      </c>
      <c r="M482">
        <v>0</v>
      </c>
      <c r="N482" s="22">
        <v>2</v>
      </c>
      <c r="O482">
        <v>6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1</v>
      </c>
      <c r="Y482">
        <v>0</v>
      </c>
      <c r="Z482">
        <v>0</v>
      </c>
      <c r="AA482">
        <v>0.182</v>
      </c>
      <c r="AB482">
        <v>0</v>
      </c>
      <c r="AC482">
        <v>0.182</v>
      </c>
    </row>
    <row r="483" spans="1:29" x14ac:dyDescent="0.25">
      <c r="B483" t="s">
        <v>329</v>
      </c>
      <c r="C483" s="17">
        <v>0</v>
      </c>
      <c r="D483" s="17">
        <f t="shared" ref="D483:AA483" si="46">SUM(D481:D482)</f>
        <v>9</v>
      </c>
      <c r="E483" s="17">
        <f t="shared" si="46"/>
        <v>3</v>
      </c>
      <c r="F483" s="17">
        <f t="shared" si="46"/>
        <v>15</v>
      </c>
      <c r="G483" s="36">
        <f t="shared" si="46"/>
        <v>11</v>
      </c>
      <c r="H483" s="17">
        <f t="shared" si="46"/>
        <v>1</v>
      </c>
      <c r="I483" s="36">
        <f t="shared" si="46"/>
        <v>0</v>
      </c>
      <c r="J483" s="17">
        <f t="shared" si="46"/>
        <v>0</v>
      </c>
      <c r="K483" s="17">
        <f t="shared" si="46"/>
        <v>0</v>
      </c>
      <c r="L483" s="17">
        <f t="shared" si="46"/>
        <v>0</v>
      </c>
      <c r="M483" s="17">
        <f t="shared" si="46"/>
        <v>0</v>
      </c>
      <c r="N483" s="36">
        <f t="shared" si="46"/>
        <v>4</v>
      </c>
      <c r="O483" s="17">
        <f t="shared" si="46"/>
        <v>7</v>
      </c>
      <c r="P483" s="17">
        <f t="shared" si="46"/>
        <v>0</v>
      </c>
      <c r="Q483" s="17">
        <f t="shared" si="46"/>
        <v>0</v>
      </c>
      <c r="R483" s="17">
        <f t="shared" si="46"/>
        <v>0</v>
      </c>
      <c r="S483" s="17">
        <f t="shared" si="46"/>
        <v>0</v>
      </c>
      <c r="T483" s="17">
        <f t="shared" si="46"/>
        <v>0</v>
      </c>
      <c r="U483" s="17">
        <f t="shared" si="46"/>
        <v>0</v>
      </c>
      <c r="V483" s="17">
        <f t="shared" si="46"/>
        <v>0</v>
      </c>
      <c r="W483" s="17">
        <f t="shared" si="46"/>
        <v>1</v>
      </c>
      <c r="X483" s="17">
        <f t="shared" si="46"/>
        <v>1</v>
      </c>
      <c r="Y483" s="17">
        <f t="shared" si="46"/>
        <v>0</v>
      </c>
      <c r="Z483" s="17">
        <f t="shared" si="46"/>
        <v>0</v>
      </c>
      <c r="AA483" s="17">
        <f t="shared" si="46"/>
        <v>0.68199999999999994</v>
      </c>
    </row>
    <row r="484" spans="1:29" x14ac:dyDescent="0.25">
      <c r="C484" t="s">
        <v>43</v>
      </c>
    </row>
    <row r="486" spans="1:29" x14ac:dyDescent="0.25">
      <c r="A486" t="s">
        <v>32</v>
      </c>
      <c r="B486" t="s">
        <v>330</v>
      </c>
      <c r="C486">
        <v>0.24199999999999999</v>
      </c>
      <c r="D486">
        <v>11</v>
      </c>
      <c r="E486">
        <v>11</v>
      </c>
      <c r="F486">
        <v>37</v>
      </c>
      <c r="G486" s="22">
        <v>33</v>
      </c>
      <c r="H486">
        <v>9</v>
      </c>
      <c r="I486" s="22">
        <v>8</v>
      </c>
      <c r="J486">
        <v>2</v>
      </c>
      <c r="K486">
        <v>0</v>
      </c>
      <c r="L486">
        <v>0</v>
      </c>
      <c r="M486">
        <v>5</v>
      </c>
      <c r="N486" s="22">
        <v>3</v>
      </c>
      <c r="O486">
        <v>20</v>
      </c>
      <c r="P486">
        <v>1</v>
      </c>
      <c r="Q486">
        <v>0</v>
      </c>
      <c r="R486">
        <v>5</v>
      </c>
      <c r="S486">
        <v>0</v>
      </c>
      <c r="T486">
        <v>0</v>
      </c>
      <c r="U486">
        <v>0</v>
      </c>
      <c r="V486">
        <v>0</v>
      </c>
      <c r="W486">
        <v>2</v>
      </c>
      <c r="X486">
        <v>0</v>
      </c>
      <c r="Y486">
        <v>0</v>
      </c>
      <c r="Z486">
        <v>10</v>
      </c>
      <c r="AA486">
        <v>0.378</v>
      </c>
      <c r="AB486">
        <v>0.30299999999999999</v>
      </c>
      <c r="AC486">
        <v>0.68100000000000005</v>
      </c>
    </row>
    <row r="487" spans="1:29" x14ac:dyDescent="0.25">
      <c r="A487" t="s">
        <v>161</v>
      </c>
      <c r="B487" t="s">
        <v>331</v>
      </c>
      <c r="C487">
        <v>8.3000000000000004E-2</v>
      </c>
      <c r="D487">
        <v>7</v>
      </c>
      <c r="E487">
        <v>7</v>
      </c>
      <c r="F487">
        <v>26</v>
      </c>
      <c r="G487" s="22">
        <v>24</v>
      </c>
      <c r="H487">
        <v>2</v>
      </c>
      <c r="I487" s="22">
        <v>2</v>
      </c>
      <c r="J487">
        <v>1</v>
      </c>
      <c r="K487">
        <v>0</v>
      </c>
      <c r="L487">
        <v>0</v>
      </c>
      <c r="M487">
        <v>3</v>
      </c>
      <c r="N487" s="22">
        <v>2</v>
      </c>
      <c r="O487">
        <v>13</v>
      </c>
      <c r="P487">
        <v>0</v>
      </c>
      <c r="Q487">
        <v>0</v>
      </c>
      <c r="R487">
        <v>1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1</v>
      </c>
      <c r="Y487">
        <v>0</v>
      </c>
      <c r="Z487">
        <v>3</v>
      </c>
      <c r="AA487">
        <v>0.154</v>
      </c>
      <c r="AB487">
        <v>0.125</v>
      </c>
      <c r="AC487">
        <v>0.27900000000000003</v>
      </c>
    </row>
    <row r="488" spans="1:29" x14ac:dyDescent="0.25">
      <c r="B488" t="s">
        <v>63</v>
      </c>
      <c r="C488" s="17">
        <v>0.17499999999999999</v>
      </c>
      <c r="D488" s="17">
        <f t="shared" ref="D488:Z488" si="47">SUM(D486:D487)</f>
        <v>18</v>
      </c>
      <c r="E488" s="17">
        <f t="shared" si="47"/>
        <v>18</v>
      </c>
      <c r="F488" s="17">
        <f t="shared" si="47"/>
        <v>63</v>
      </c>
      <c r="G488" s="36">
        <f t="shared" si="47"/>
        <v>57</v>
      </c>
      <c r="H488" s="17">
        <f t="shared" si="47"/>
        <v>11</v>
      </c>
      <c r="I488" s="36">
        <f t="shared" si="47"/>
        <v>10</v>
      </c>
      <c r="J488" s="17">
        <f t="shared" si="47"/>
        <v>3</v>
      </c>
      <c r="K488" s="17">
        <f t="shared" si="47"/>
        <v>0</v>
      </c>
      <c r="L488" s="17">
        <f t="shared" si="47"/>
        <v>0</v>
      </c>
      <c r="M488" s="17">
        <f t="shared" si="47"/>
        <v>8</v>
      </c>
      <c r="N488" s="36">
        <f t="shared" si="47"/>
        <v>5</v>
      </c>
      <c r="O488" s="17">
        <f t="shared" si="47"/>
        <v>33</v>
      </c>
      <c r="P488" s="17">
        <f t="shared" si="47"/>
        <v>1</v>
      </c>
      <c r="Q488" s="17">
        <f t="shared" si="47"/>
        <v>0</v>
      </c>
      <c r="R488" s="17">
        <f t="shared" si="47"/>
        <v>6</v>
      </c>
      <c r="S488" s="17">
        <f t="shared" si="47"/>
        <v>0</v>
      </c>
      <c r="T488" s="17">
        <f t="shared" si="47"/>
        <v>0</v>
      </c>
      <c r="U488" s="17">
        <f t="shared" si="47"/>
        <v>0</v>
      </c>
      <c r="V488" s="17">
        <f t="shared" si="47"/>
        <v>0</v>
      </c>
      <c r="W488" s="17">
        <f t="shared" si="47"/>
        <v>2</v>
      </c>
      <c r="X488" s="17">
        <f t="shared" si="47"/>
        <v>1</v>
      </c>
      <c r="Y488" s="17">
        <f t="shared" si="47"/>
        <v>0</v>
      </c>
      <c r="Z488" s="17">
        <f t="shared" si="47"/>
        <v>13</v>
      </c>
      <c r="AA488" s="17">
        <f>AVERAGE(AA486:AA487)</f>
        <v>0.26600000000000001</v>
      </c>
      <c r="AB488" s="17">
        <f>AVERAGE(AB486:AB487)</f>
        <v>0.214</v>
      </c>
      <c r="AC488">
        <f>AVERAGE(AC486:AC487)</f>
        <v>0.48000000000000004</v>
      </c>
    </row>
    <row r="489" spans="1:29" ht="15.75" thickBot="1" x14ac:dyDescent="0.3">
      <c r="A489" s="88"/>
      <c r="B489" s="89"/>
    </row>
    <row r="490" spans="1:29" x14ac:dyDescent="0.25">
      <c r="A490" t="s">
        <v>29</v>
      </c>
      <c r="B490" t="s">
        <v>332</v>
      </c>
      <c r="C490">
        <v>0.314</v>
      </c>
      <c r="D490">
        <v>10</v>
      </c>
      <c r="E490">
        <v>10</v>
      </c>
      <c r="F490">
        <v>38</v>
      </c>
      <c r="G490" s="22">
        <v>35</v>
      </c>
      <c r="H490">
        <v>7</v>
      </c>
      <c r="I490" s="22">
        <v>11</v>
      </c>
      <c r="J490">
        <v>1</v>
      </c>
      <c r="K490">
        <v>0</v>
      </c>
      <c r="L490">
        <v>0</v>
      </c>
      <c r="M490">
        <v>10</v>
      </c>
      <c r="N490" s="22">
        <v>3</v>
      </c>
      <c r="O490">
        <v>7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1</v>
      </c>
      <c r="W490">
        <v>3</v>
      </c>
      <c r="X490">
        <v>2</v>
      </c>
      <c r="Y490">
        <v>0</v>
      </c>
      <c r="Z490">
        <v>12</v>
      </c>
      <c r="AA490">
        <v>0.36799999999999999</v>
      </c>
      <c r="AB490">
        <v>0.34300000000000003</v>
      </c>
      <c r="AC490">
        <v>0.71099999999999997</v>
      </c>
    </row>
    <row r="491" spans="1:29" x14ac:dyDescent="0.25">
      <c r="A491" t="s">
        <v>32</v>
      </c>
      <c r="B491" t="s">
        <v>332</v>
      </c>
      <c r="C491">
        <v>0.156</v>
      </c>
      <c r="D491">
        <v>9</v>
      </c>
      <c r="E491">
        <v>9</v>
      </c>
      <c r="F491">
        <v>33</v>
      </c>
      <c r="G491" s="22">
        <v>32</v>
      </c>
      <c r="H491">
        <v>1</v>
      </c>
      <c r="I491" s="22">
        <v>5</v>
      </c>
      <c r="J491">
        <v>0</v>
      </c>
      <c r="K491">
        <v>0</v>
      </c>
      <c r="L491">
        <v>0</v>
      </c>
      <c r="M491">
        <v>1</v>
      </c>
      <c r="N491" s="22">
        <v>1</v>
      </c>
      <c r="O491">
        <v>6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2</v>
      </c>
      <c r="X491">
        <v>2</v>
      </c>
      <c r="Y491">
        <v>0</v>
      </c>
      <c r="Z491">
        <v>5</v>
      </c>
      <c r="AA491">
        <v>0.30299999999999999</v>
      </c>
      <c r="AB491">
        <v>0.156</v>
      </c>
      <c r="AC491">
        <v>0.45900000000000002</v>
      </c>
    </row>
    <row r="492" spans="1:29" ht="15.75" thickBot="1" x14ac:dyDescent="0.3">
      <c r="A492" t="s">
        <v>333</v>
      </c>
      <c r="B492" t="s">
        <v>334</v>
      </c>
      <c r="C492">
        <v>0.28599999999999998</v>
      </c>
      <c r="D492">
        <v>2</v>
      </c>
      <c r="E492">
        <v>1</v>
      </c>
      <c r="F492">
        <v>7</v>
      </c>
      <c r="G492" s="22">
        <v>7</v>
      </c>
      <c r="H492">
        <v>3</v>
      </c>
      <c r="I492" s="22">
        <v>2</v>
      </c>
      <c r="J492">
        <v>0</v>
      </c>
      <c r="K492">
        <v>0</v>
      </c>
      <c r="L492">
        <v>0</v>
      </c>
      <c r="M492">
        <v>2</v>
      </c>
      <c r="N492" s="22">
        <v>0</v>
      </c>
      <c r="O492">
        <v>1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2</v>
      </c>
      <c r="AA492">
        <v>0.28599999999999998</v>
      </c>
      <c r="AB492">
        <v>0.28599999999999998</v>
      </c>
      <c r="AC492">
        <v>0.57099999999999995</v>
      </c>
    </row>
    <row r="493" spans="1:29" ht="15.75" thickBot="1" x14ac:dyDescent="0.3">
      <c r="B493" t="s">
        <v>63</v>
      </c>
      <c r="C493" s="27">
        <v>0.23799999999999999</v>
      </c>
      <c r="D493" s="27">
        <f t="shared" ref="D493:Z493" si="48">SUM(D490:D492)</f>
        <v>21</v>
      </c>
      <c r="E493" s="27">
        <f t="shared" si="48"/>
        <v>20</v>
      </c>
      <c r="F493" s="27">
        <f t="shared" si="48"/>
        <v>78</v>
      </c>
      <c r="G493" s="28">
        <f t="shared" si="48"/>
        <v>74</v>
      </c>
      <c r="H493" s="27">
        <f t="shared" si="48"/>
        <v>11</v>
      </c>
      <c r="I493" s="28">
        <f t="shared" si="48"/>
        <v>18</v>
      </c>
      <c r="J493" s="27">
        <f t="shared" si="48"/>
        <v>1</v>
      </c>
      <c r="K493" s="27">
        <f t="shared" si="48"/>
        <v>0</v>
      </c>
      <c r="L493" s="27">
        <f t="shared" si="48"/>
        <v>0</v>
      </c>
      <c r="M493" s="27">
        <f t="shared" si="48"/>
        <v>13</v>
      </c>
      <c r="N493" s="28">
        <f t="shared" si="48"/>
        <v>4</v>
      </c>
      <c r="O493" s="27">
        <f t="shared" si="48"/>
        <v>14</v>
      </c>
      <c r="P493" s="27">
        <f t="shared" si="48"/>
        <v>0</v>
      </c>
      <c r="Q493" s="27">
        <f t="shared" si="48"/>
        <v>0</v>
      </c>
      <c r="R493" s="27">
        <f t="shared" si="48"/>
        <v>0</v>
      </c>
      <c r="S493" s="27">
        <f t="shared" si="48"/>
        <v>0</v>
      </c>
      <c r="T493" s="27">
        <f t="shared" si="48"/>
        <v>0</v>
      </c>
      <c r="U493" s="27">
        <f t="shared" si="48"/>
        <v>0</v>
      </c>
      <c r="V493" s="27">
        <f t="shared" si="48"/>
        <v>1</v>
      </c>
      <c r="W493" s="27">
        <f t="shared" si="48"/>
        <v>5</v>
      </c>
      <c r="X493" s="27">
        <f t="shared" si="48"/>
        <v>4</v>
      </c>
      <c r="Y493" s="27">
        <f t="shared" si="48"/>
        <v>0</v>
      </c>
      <c r="Z493" s="27">
        <f t="shared" si="48"/>
        <v>19</v>
      </c>
      <c r="AA493" s="27">
        <v>0.28199999999999997</v>
      </c>
      <c r="AB493" s="27">
        <v>0.25700000000000001</v>
      </c>
      <c r="AC493" s="86">
        <f ca="1">SUM(AA493:AC493)</f>
        <v>0.53899999999999992</v>
      </c>
    </row>
    <row r="495" spans="1:29" x14ac:dyDescent="0.25">
      <c r="A495" s="9" t="s">
        <v>161</v>
      </c>
      <c r="B495" t="s">
        <v>335</v>
      </c>
      <c r="C495">
        <v>0.36399999999999999</v>
      </c>
      <c r="D495">
        <v>8</v>
      </c>
      <c r="E495">
        <v>6</v>
      </c>
      <c r="F495">
        <v>28</v>
      </c>
      <c r="G495" s="22">
        <v>22</v>
      </c>
      <c r="H495">
        <v>5</v>
      </c>
      <c r="I495" s="22">
        <v>8</v>
      </c>
      <c r="J495">
        <v>0</v>
      </c>
      <c r="K495">
        <v>0</v>
      </c>
      <c r="L495">
        <v>0</v>
      </c>
      <c r="M495">
        <v>4</v>
      </c>
      <c r="N495" s="22">
        <v>5</v>
      </c>
      <c r="O495">
        <v>3</v>
      </c>
      <c r="P495">
        <v>1</v>
      </c>
      <c r="Q495">
        <v>0</v>
      </c>
      <c r="R495">
        <v>1</v>
      </c>
      <c r="S495">
        <v>0</v>
      </c>
      <c r="T495">
        <v>0</v>
      </c>
      <c r="U495">
        <v>0</v>
      </c>
      <c r="V495">
        <v>0</v>
      </c>
      <c r="W495">
        <v>1</v>
      </c>
      <c r="X495">
        <v>1</v>
      </c>
      <c r="Y495">
        <v>0</v>
      </c>
      <c r="Z495">
        <v>8</v>
      </c>
      <c r="AA495">
        <v>0.5</v>
      </c>
      <c r="AB495">
        <v>0.36399999999999999</v>
      </c>
      <c r="AC495">
        <v>0.86399999999999999</v>
      </c>
    </row>
    <row r="496" spans="1:29" ht="15.75" thickBot="1" x14ac:dyDescent="0.3">
      <c r="A496" s="90" t="s">
        <v>39</v>
      </c>
      <c r="B496" t="s">
        <v>336</v>
      </c>
      <c r="C496" s="91">
        <v>0.34200000000000003</v>
      </c>
      <c r="D496" s="91">
        <v>11</v>
      </c>
      <c r="E496" s="91">
        <v>11</v>
      </c>
      <c r="F496" s="91">
        <v>43</v>
      </c>
      <c r="G496" s="81">
        <v>38</v>
      </c>
      <c r="H496" s="91">
        <v>3</v>
      </c>
      <c r="I496" s="81">
        <v>13</v>
      </c>
      <c r="J496" s="91">
        <v>2</v>
      </c>
      <c r="K496" s="91">
        <v>0</v>
      </c>
      <c r="L496" s="91">
        <v>0</v>
      </c>
      <c r="M496" s="91">
        <v>6</v>
      </c>
      <c r="N496" s="81">
        <v>3</v>
      </c>
      <c r="O496" s="91">
        <v>7</v>
      </c>
      <c r="P496" s="91">
        <v>2</v>
      </c>
      <c r="Q496" s="91">
        <v>0</v>
      </c>
      <c r="R496" s="91">
        <v>0</v>
      </c>
      <c r="S496" s="91">
        <v>0</v>
      </c>
      <c r="T496" s="91">
        <v>0</v>
      </c>
      <c r="U496" s="91">
        <v>0</v>
      </c>
      <c r="V496" s="91">
        <v>0</v>
      </c>
      <c r="W496" s="91">
        <v>2</v>
      </c>
      <c r="X496" s="91">
        <v>2</v>
      </c>
      <c r="Y496" s="91">
        <v>0</v>
      </c>
      <c r="Z496" s="91">
        <v>15</v>
      </c>
      <c r="AA496" s="91">
        <v>0.41899999999999998</v>
      </c>
      <c r="AB496" s="91">
        <v>0.39500000000000002</v>
      </c>
      <c r="AC496" s="92">
        <v>0.81299999999999994</v>
      </c>
    </row>
    <row r="497" spans="1:29" ht="15.75" thickBot="1" x14ac:dyDescent="0.3">
      <c r="A497" s="9"/>
      <c r="B497" t="s">
        <v>63</v>
      </c>
      <c r="C497">
        <v>0.35</v>
      </c>
      <c r="D497">
        <f t="shared" ref="D497:Z497" si="49">SUM(D495:D496)</f>
        <v>19</v>
      </c>
      <c r="E497">
        <f t="shared" si="49"/>
        <v>17</v>
      </c>
      <c r="F497">
        <f t="shared" si="49"/>
        <v>71</v>
      </c>
      <c r="G497" s="22">
        <f t="shared" si="49"/>
        <v>60</v>
      </c>
      <c r="H497">
        <f t="shared" si="49"/>
        <v>8</v>
      </c>
      <c r="I497" s="22">
        <f t="shared" si="49"/>
        <v>21</v>
      </c>
      <c r="J497">
        <f t="shared" si="49"/>
        <v>2</v>
      </c>
      <c r="K497">
        <f t="shared" si="49"/>
        <v>0</v>
      </c>
      <c r="L497">
        <f t="shared" si="49"/>
        <v>0</v>
      </c>
      <c r="M497">
        <f t="shared" si="49"/>
        <v>10</v>
      </c>
      <c r="N497" s="22">
        <f t="shared" si="49"/>
        <v>8</v>
      </c>
      <c r="O497">
        <f t="shared" si="49"/>
        <v>10</v>
      </c>
      <c r="P497">
        <f t="shared" si="49"/>
        <v>3</v>
      </c>
      <c r="Q497">
        <f t="shared" si="49"/>
        <v>0</v>
      </c>
      <c r="R497">
        <f t="shared" si="49"/>
        <v>1</v>
      </c>
      <c r="S497">
        <f t="shared" si="49"/>
        <v>0</v>
      </c>
      <c r="T497">
        <f t="shared" si="49"/>
        <v>0</v>
      </c>
      <c r="U497">
        <f t="shared" si="49"/>
        <v>0</v>
      </c>
      <c r="V497">
        <f t="shared" si="49"/>
        <v>0</v>
      </c>
      <c r="W497">
        <f t="shared" si="49"/>
        <v>3</v>
      </c>
      <c r="X497">
        <f t="shared" si="49"/>
        <v>3</v>
      </c>
      <c r="Y497">
        <f t="shared" si="49"/>
        <v>0</v>
      </c>
      <c r="Z497">
        <f t="shared" si="49"/>
        <v>23</v>
      </c>
      <c r="AA497" s="17">
        <v>0.45</v>
      </c>
      <c r="AB497" s="17">
        <v>0.38300000000000001</v>
      </c>
      <c r="AC497" s="93">
        <f ca="1">SUM(AA497:AC497)</f>
        <v>0.83299999999999996</v>
      </c>
    </row>
    <row r="498" spans="1:29" x14ac:dyDescent="0.25">
      <c r="A498" s="9"/>
    </row>
    <row r="499" spans="1:29" x14ac:dyDescent="0.25">
      <c r="A499" s="9" t="s">
        <v>161</v>
      </c>
      <c r="B499" t="s">
        <v>337</v>
      </c>
      <c r="C499">
        <v>0.38500000000000001</v>
      </c>
      <c r="D499">
        <v>8</v>
      </c>
      <c r="E499">
        <v>7</v>
      </c>
      <c r="F499">
        <v>28</v>
      </c>
      <c r="G499" s="22">
        <v>26</v>
      </c>
      <c r="H499">
        <v>4</v>
      </c>
      <c r="I499" s="22">
        <v>10</v>
      </c>
      <c r="J499">
        <v>0</v>
      </c>
      <c r="K499">
        <v>0</v>
      </c>
      <c r="L499">
        <v>0</v>
      </c>
      <c r="M499">
        <v>5</v>
      </c>
      <c r="N499" s="22">
        <v>2</v>
      </c>
      <c r="O499">
        <v>4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1</v>
      </c>
      <c r="Y499">
        <v>0</v>
      </c>
      <c r="Z499">
        <v>10</v>
      </c>
      <c r="AA499">
        <v>0.42899999999999999</v>
      </c>
      <c r="AB499">
        <v>0.38500000000000001</v>
      </c>
      <c r="AC499">
        <v>0.81299999999999994</v>
      </c>
    </row>
    <row r="500" spans="1:29" ht="15.75" thickBot="1" x14ac:dyDescent="0.3">
      <c r="A500" s="90" t="s">
        <v>39</v>
      </c>
      <c r="B500" t="s">
        <v>338</v>
      </c>
      <c r="C500" s="91">
        <v>0.2</v>
      </c>
      <c r="D500" s="94">
        <v>12</v>
      </c>
      <c r="E500" s="91">
        <v>12</v>
      </c>
      <c r="F500" s="91">
        <v>47</v>
      </c>
      <c r="G500" s="81">
        <v>40</v>
      </c>
      <c r="H500" s="91">
        <v>8</v>
      </c>
      <c r="I500" s="81">
        <v>8</v>
      </c>
      <c r="J500" s="91">
        <v>2</v>
      </c>
      <c r="K500" s="91">
        <v>0</v>
      </c>
      <c r="L500" s="91">
        <v>0</v>
      </c>
      <c r="M500" s="91">
        <v>7</v>
      </c>
      <c r="N500" s="81">
        <v>4</v>
      </c>
      <c r="O500" s="91">
        <v>10</v>
      </c>
      <c r="P500" s="91">
        <v>2</v>
      </c>
      <c r="Q500" s="91">
        <v>0</v>
      </c>
      <c r="R500" s="91">
        <v>1</v>
      </c>
      <c r="S500" s="91">
        <v>0</v>
      </c>
      <c r="T500" s="91">
        <v>0</v>
      </c>
      <c r="U500" s="91">
        <v>1</v>
      </c>
      <c r="V500" s="91">
        <v>0</v>
      </c>
      <c r="W500" s="91">
        <v>1</v>
      </c>
      <c r="X500" s="91">
        <v>2</v>
      </c>
      <c r="Y500" s="91">
        <v>0</v>
      </c>
      <c r="Z500" s="91">
        <v>10</v>
      </c>
      <c r="AA500" s="91">
        <v>0.29799999999999999</v>
      </c>
      <c r="AB500" s="91">
        <v>0.25</v>
      </c>
      <c r="AC500" s="95">
        <v>0.54800000000000004</v>
      </c>
    </row>
    <row r="501" spans="1:29" x14ac:dyDescent="0.25">
      <c r="B501" t="s">
        <v>63</v>
      </c>
      <c r="C501" s="9">
        <v>0.27200000000000002</v>
      </c>
      <c r="D501" s="9">
        <f t="shared" ref="D501:Z501" si="50">SUM(D499:D500)</f>
        <v>20</v>
      </c>
      <c r="E501" s="9">
        <f t="shared" si="50"/>
        <v>19</v>
      </c>
      <c r="F501" s="9">
        <f t="shared" si="50"/>
        <v>75</v>
      </c>
      <c r="G501" s="22">
        <f t="shared" si="50"/>
        <v>66</v>
      </c>
      <c r="H501" s="9">
        <f t="shared" si="50"/>
        <v>12</v>
      </c>
      <c r="I501" s="22">
        <f t="shared" si="50"/>
        <v>18</v>
      </c>
      <c r="J501" s="9">
        <f t="shared" si="50"/>
        <v>2</v>
      </c>
      <c r="K501" s="9">
        <f t="shared" si="50"/>
        <v>0</v>
      </c>
      <c r="L501" s="9">
        <f t="shared" si="50"/>
        <v>0</v>
      </c>
      <c r="M501" s="9">
        <f t="shared" si="50"/>
        <v>12</v>
      </c>
      <c r="N501" s="22">
        <f t="shared" si="50"/>
        <v>6</v>
      </c>
      <c r="O501" s="9">
        <f t="shared" si="50"/>
        <v>14</v>
      </c>
      <c r="P501" s="9">
        <f t="shared" si="50"/>
        <v>2</v>
      </c>
      <c r="Q501" s="9">
        <f t="shared" si="50"/>
        <v>0</v>
      </c>
      <c r="R501" s="9">
        <f t="shared" si="50"/>
        <v>1</v>
      </c>
      <c r="S501" s="9">
        <f t="shared" si="50"/>
        <v>0</v>
      </c>
      <c r="T501" s="9">
        <f t="shared" si="50"/>
        <v>0</v>
      </c>
      <c r="U501" s="9">
        <f t="shared" si="50"/>
        <v>1</v>
      </c>
      <c r="V501" s="9">
        <f t="shared" si="50"/>
        <v>0</v>
      </c>
      <c r="W501" s="9">
        <f t="shared" si="50"/>
        <v>1</v>
      </c>
      <c r="X501" s="9">
        <f t="shared" si="50"/>
        <v>3</v>
      </c>
      <c r="Y501" s="9">
        <f t="shared" si="50"/>
        <v>0</v>
      </c>
      <c r="Z501" s="9">
        <f t="shared" si="50"/>
        <v>20</v>
      </c>
      <c r="AA501" s="9">
        <f>AVERAGE(AA499:AA500)</f>
        <v>0.36349999999999999</v>
      </c>
      <c r="AB501" s="9">
        <f>AVERAGE(AB499:AB500)</f>
        <v>0.3175</v>
      </c>
      <c r="AC501" s="9">
        <f>AVERAGE(AC499:AC500)</f>
        <v>0.68049999999999999</v>
      </c>
    </row>
    <row r="502" spans="1:29" x14ac:dyDescent="0.25">
      <c r="C502" s="9"/>
      <c r="D502" s="9"/>
      <c r="E502" s="9"/>
      <c r="F502" s="9"/>
      <c r="H502" s="9"/>
      <c r="J502" s="9"/>
      <c r="K502" s="9"/>
      <c r="L502" s="9"/>
      <c r="M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</row>
    <row r="503" spans="1:29" x14ac:dyDescent="0.25">
      <c r="A503" t="s">
        <v>32</v>
      </c>
      <c r="B503" t="s">
        <v>339</v>
      </c>
      <c r="C503" s="9">
        <v>0.125</v>
      </c>
      <c r="D503" s="9">
        <v>4</v>
      </c>
      <c r="E503" s="9">
        <v>4</v>
      </c>
      <c r="F503" s="9">
        <v>10</v>
      </c>
      <c r="G503" s="22">
        <v>8</v>
      </c>
      <c r="H503" s="9">
        <v>1</v>
      </c>
      <c r="I503" s="22">
        <v>1</v>
      </c>
      <c r="J503" s="9">
        <v>0</v>
      </c>
      <c r="K503" s="9">
        <v>0</v>
      </c>
      <c r="L503" s="9">
        <v>0</v>
      </c>
      <c r="M503" s="9">
        <v>0</v>
      </c>
      <c r="N503" s="22">
        <v>1</v>
      </c>
      <c r="O503" s="9">
        <v>1</v>
      </c>
      <c r="P503" s="9">
        <v>1</v>
      </c>
      <c r="Q503" s="9">
        <v>0</v>
      </c>
      <c r="R503" s="9">
        <v>0</v>
      </c>
      <c r="S503" s="9">
        <v>0</v>
      </c>
      <c r="T503" s="9">
        <v>0</v>
      </c>
      <c r="U503" s="9">
        <v>0</v>
      </c>
      <c r="V503" s="9">
        <v>0</v>
      </c>
      <c r="W503" s="9">
        <v>1</v>
      </c>
      <c r="X503" s="9">
        <v>0</v>
      </c>
      <c r="Y503" s="9">
        <v>0</v>
      </c>
      <c r="Z503" s="9">
        <v>1</v>
      </c>
      <c r="AA503" s="9">
        <v>0.4</v>
      </c>
      <c r="AB503" s="9">
        <v>0.125</v>
      </c>
      <c r="AC503" s="9">
        <v>0.52500000000000002</v>
      </c>
    </row>
    <row r="504" spans="1:29" ht="15.75" thickBot="1" x14ac:dyDescent="0.3">
      <c r="A504" s="96"/>
      <c r="B504" t="s">
        <v>339</v>
      </c>
      <c r="C504" s="91">
        <v>0.33300000000000002</v>
      </c>
      <c r="D504" s="91">
        <v>10</v>
      </c>
      <c r="E504" s="91">
        <v>10</v>
      </c>
      <c r="F504" s="91">
        <v>36</v>
      </c>
      <c r="G504" s="81">
        <v>33</v>
      </c>
      <c r="H504" s="91">
        <v>7</v>
      </c>
      <c r="I504" s="81">
        <v>11</v>
      </c>
      <c r="J504" s="91">
        <v>0</v>
      </c>
      <c r="K504" s="91">
        <v>0</v>
      </c>
      <c r="L504" s="91">
        <v>0</v>
      </c>
      <c r="M504" s="91">
        <v>2</v>
      </c>
      <c r="N504" s="81">
        <v>3</v>
      </c>
      <c r="O504" s="91">
        <v>3</v>
      </c>
      <c r="P504" s="91">
        <v>0</v>
      </c>
      <c r="Q504" s="91">
        <v>0</v>
      </c>
      <c r="R504" s="91">
        <v>1</v>
      </c>
      <c r="S504" s="91">
        <v>0</v>
      </c>
      <c r="T504" s="91">
        <v>0</v>
      </c>
      <c r="U504" s="91">
        <v>0</v>
      </c>
      <c r="V504" s="91">
        <v>0</v>
      </c>
      <c r="W504" s="91">
        <v>1</v>
      </c>
      <c r="X504" s="91">
        <v>2</v>
      </c>
      <c r="Y504" s="91">
        <v>0</v>
      </c>
      <c r="Z504" s="91">
        <v>11</v>
      </c>
      <c r="AA504" s="91">
        <v>0.38900000000000001</v>
      </c>
      <c r="AB504" s="91">
        <v>0.33300000000000002</v>
      </c>
      <c r="AC504" s="95">
        <v>0.72199999999999998</v>
      </c>
    </row>
    <row r="505" spans="1:29" x14ac:dyDescent="0.25">
      <c r="B505" t="s">
        <v>63</v>
      </c>
      <c r="C505" s="9">
        <v>0.29199999999999998</v>
      </c>
      <c r="D505" s="9">
        <f t="shared" ref="D505:Z505" si="51">SUM(D503:D504)</f>
        <v>14</v>
      </c>
      <c r="E505" s="9">
        <f t="shared" si="51"/>
        <v>14</v>
      </c>
      <c r="F505" s="9">
        <f t="shared" si="51"/>
        <v>46</v>
      </c>
      <c r="G505" s="22">
        <f t="shared" si="51"/>
        <v>41</v>
      </c>
      <c r="H505" s="9">
        <f t="shared" si="51"/>
        <v>8</v>
      </c>
      <c r="I505" s="22">
        <f t="shared" si="51"/>
        <v>12</v>
      </c>
      <c r="J505" s="9">
        <f t="shared" si="51"/>
        <v>0</v>
      </c>
      <c r="K505" s="9">
        <f t="shared" si="51"/>
        <v>0</v>
      </c>
      <c r="L505" s="9">
        <f t="shared" si="51"/>
        <v>0</v>
      </c>
      <c r="M505" s="9">
        <f t="shared" si="51"/>
        <v>2</v>
      </c>
      <c r="N505" s="22">
        <f t="shared" si="51"/>
        <v>4</v>
      </c>
      <c r="O505" s="9">
        <f t="shared" si="51"/>
        <v>4</v>
      </c>
      <c r="P505" s="9">
        <f t="shared" si="51"/>
        <v>1</v>
      </c>
      <c r="Q505" s="9">
        <f t="shared" si="51"/>
        <v>0</v>
      </c>
      <c r="R505" s="9">
        <f t="shared" si="51"/>
        <v>1</v>
      </c>
      <c r="S505" s="9">
        <f t="shared" si="51"/>
        <v>0</v>
      </c>
      <c r="T505" s="9">
        <f t="shared" si="51"/>
        <v>0</v>
      </c>
      <c r="U505" s="9">
        <f t="shared" si="51"/>
        <v>0</v>
      </c>
      <c r="V505" s="9">
        <f t="shared" si="51"/>
        <v>0</v>
      </c>
      <c r="W505" s="9">
        <f t="shared" si="51"/>
        <v>2</v>
      </c>
      <c r="X505" s="9">
        <f t="shared" si="51"/>
        <v>2</v>
      </c>
      <c r="Y505" s="9">
        <f t="shared" si="51"/>
        <v>0</v>
      </c>
      <c r="Z505" s="9">
        <f t="shared" si="51"/>
        <v>12</v>
      </c>
      <c r="AA505" s="9">
        <f>AVERAGE(AA503:AA504)</f>
        <v>0.39450000000000002</v>
      </c>
      <c r="AB505" s="9">
        <f>AVERAGE(AB503:AB504)</f>
        <v>0.22900000000000001</v>
      </c>
      <c r="AC505" s="9">
        <f>AVERAGE(AC503:AC504)</f>
        <v>0.62349999999999994</v>
      </c>
    </row>
    <row r="506" spans="1:29" x14ac:dyDescent="0.25">
      <c r="C506" s="9"/>
      <c r="D506" s="9"/>
      <c r="E506" s="9"/>
      <c r="F506" s="9"/>
      <c r="H506" s="9"/>
      <c r="J506" s="9"/>
      <c r="K506" s="9"/>
      <c r="L506" s="9"/>
      <c r="M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</row>
    <row r="507" spans="1:29" ht="15.75" thickBot="1" x14ac:dyDescent="0.3"/>
    <row r="508" spans="1:29" x14ac:dyDescent="0.25">
      <c r="A508" s="97" t="s">
        <v>161</v>
      </c>
      <c r="B508" t="s">
        <v>340</v>
      </c>
      <c r="C508">
        <v>0.161</v>
      </c>
      <c r="D508">
        <v>11</v>
      </c>
      <c r="E508">
        <v>11</v>
      </c>
      <c r="F508">
        <v>43</v>
      </c>
      <c r="G508" s="22">
        <v>31</v>
      </c>
      <c r="H508">
        <v>7</v>
      </c>
      <c r="I508" s="22">
        <v>5</v>
      </c>
      <c r="J508">
        <v>0</v>
      </c>
      <c r="K508">
        <v>0</v>
      </c>
      <c r="L508">
        <v>0</v>
      </c>
      <c r="M508">
        <v>3</v>
      </c>
      <c r="N508" s="22">
        <v>11</v>
      </c>
      <c r="O508">
        <v>10</v>
      </c>
      <c r="P508">
        <v>1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1</v>
      </c>
      <c r="X508">
        <v>0</v>
      </c>
      <c r="Y508">
        <v>0</v>
      </c>
      <c r="Z508">
        <v>5</v>
      </c>
      <c r="AA508">
        <v>0.39500000000000002</v>
      </c>
      <c r="AB508">
        <v>0.161</v>
      </c>
      <c r="AC508">
        <v>0.55700000000000005</v>
      </c>
    </row>
    <row r="509" spans="1:29" ht="15.75" thickBot="1" x14ac:dyDescent="0.3">
      <c r="A509" s="98" t="s">
        <v>39</v>
      </c>
      <c r="B509" t="s">
        <v>341</v>
      </c>
      <c r="C509" s="91">
        <v>0.6</v>
      </c>
      <c r="D509" s="99">
        <v>2</v>
      </c>
      <c r="E509" s="99">
        <v>2</v>
      </c>
      <c r="F509" s="99">
        <v>6</v>
      </c>
      <c r="G509" s="81">
        <v>5</v>
      </c>
      <c r="H509" s="99">
        <v>1</v>
      </c>
      <c r="I509" s="81">
        <v>3</v>
      </c>
      <c r="J509" s="99">
        <v>1</v>
      </c>
      <c r="K509" s="99">
        <v>0</v>
      </c>
      <c r="L509" s="99">
        <v>0</v>
      </c>
      <c r="M509" s="99">
        <v>2</v>
      </c>
      <c r="N509" s="81">
        <v>1</v>
      </c>
      <c r="O509" s="99">
        <v>1</v>
      </c>
      <c r="P509" s="99">
        <v>0</v>
      </c>
      <c r="Q509" s="99">
        <v>0</v>
      </c>
      <c r="R509" s="99">
        <v>0</v>
      </c>
      <c r="S509" s="99">
        <v>0</v>
      </c>
      <c r="T509" s="99">
        <v>0</v>
      </c>
      <c r="U509" s="99">
        <v>0</v>
      </c>
      <c r="V509" s="99">
        <v>0</v>
      </c>
      <c r="W509" s="99">
        <v>0</v>
      </c>
      <c r="X509" s="99">
        <v>0</v>
      </c>
      <c r="Y509" s="99">
        <v>0</v>
      </c>
      <c r="Z509" s="99">
        <v>4</v>
      </c>
      <c r="AA509" s="99">
        <v>0.66700000000000004</v>
      </c>
      <c r="AB509" s="99">
        <v>0.8</v>
      </c>
      <c r="AC509" s="100">
        <v>1.4670000000000001</v>
      </c>
    </row>
    <row r="510" spans="1:29" ht="15.75" thickBot="1" x14ac:dyDescent="0.3">
      <c r="A510" s="9" t="s">
        <v>342</v>
      </c>
      <c r="B510" t="s">
        <v>340</v>
      </c>
      <c r="C510">
        <v>0</v>
      </c>
      <c r="D510">
        <v>1</v>
      </c>
      <c r="E510">
        <v>1</v>
      </c>
      <c r="F510">
        <v>4</v>
      </c>
      <c r="G510" s="22">
        <v>1</v>
      </c>
      <c r="H510">
        <v>1</v>
      </c>
      <c r="I510" s="22">
        <v>0</v>
      </c>
      <c r="J510">
        <v>0</v>
      </c>
      <c r="K510">
        <v>0</v>
      </c>
      <c r="L510">
        <v>0</v>
      </c>
      <c r="M510">
        <v>0</v>
      </c>
      <c r="N510" s="22">
        <v>2</v>
      </c>
      <c r="O510">
        <v>0</v>
      </c>
      <c r="P510">
        <v>1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1</v>
      </c>
      <c r="Y510">
        <v>0</v>
      </c>
      <c r="Z510">
        <v>0</v>
      </c>
      <c r="AA510">
        <v>0.75</v>
      </c>
      <c r="AB510">
        <v>0</v>
      </c>
      <c r="AC510">
        <v>0.75</v>
      </c>
    </row>
    <row r="511" spans="1:29" ht="15.75" thickBot="1" x14ac:dyDescent="0.3">
      <c r="A511" s="9"/>
      <c r="B511" t="s">
        <v>63</v>
      </c>
      <c r="C511">
        <v>0.216</v>
      </c>
      <c r="D511">
        <f t="shared" ref="D511:Z511" si="52">SUM(D508:D510)</f>
        <v>14</v>
      </c>
      <c r="E511">
        <f t="shared" si="52"/>
        <v>14</v>
      </c>
      <c r="F511">
        <f t="shared" si="52"/>
        <v>53</v>
      </c>
      <c r="G511" s="22">
        <f t="shared" si="52"/>
        <v>37</v>
      </c>
      <c r="H511">
        <f t="shared" si="52"/>
        <v>9</v>
      </c>
      <c r="I511" s="22">
        <f t="shared" si="52"/>
        <v>8</v>
      </c>
      <c r="J511">
        <f t="shared" si="52"/>
        <v>1</v>
      </c>
      <c r="K511">
        <f t="shared" si="52"/>
        <v>0</v>
      </c>
      <c r="L511">
        <f t="shared" si="52"/>
        <v>0</v>
      </c>
      <c r="M511">
        <f t="shared" si="52"/>
        <v>5</v>
      </c>
      <c r="N511" s="22">
        <f t="shared" si="52"/>
        <v>14</v>
      </c>
      <c r="O511">
        <f t="shared" si="52"/>
        <v>11</v>
      </c>
      <c r="P511">
        <f t="shared" si="52"/>
        <v>2</v>
      </c>
      <c r="Q511">
        <f t="shared" si="52"/>
        <v>0</v>
      </c>
      <c r="R511">
        <f t="shared" si="52"/>
        <v>0</v>
      </c>
      <c r="S511">
        <f t="shared" si="52"/>
        <v>0</v>
      </c>
      <c r="T511">
        <f t="shared" si="52"/>
        <v>0</v>
      </c>
      <c r="U511">
        <f t="shared" si="52"/>
        <v>0</v>
      </c>
      <c r="V511">
        <f t="shared" si="52"/>
        <v>0</v>
      </c>
      <c r="W511">
        <f t="shared" si="52"/>
        <v>1</v>
      </c>
      <c r="X511">
        <f t="shared" si="52"/>
        <v>1</v>
      </c>
      <c r="Y511">
        <f t="shared" si="52"/>
        <v>0</v>
      </c>
      <c r="Z511">
        <f t="shared" si="52"/>
        <v>9</v>
      </c>
      <c r="AA511" s="17">
        <v>0.45200000000000001</v>
      </c>
      <c r="AB511" s="17">
        <v>0.24299999999999999</v>
      </c>
      <c r="AC511" s="86">
        <f ca="1">SUM(AA511:AC511)</f>
        <v>0.69500000000000006</v>
      </c>
    </row>
    <row r="513" spans="1:31" x14ac:dyDescent="0.25">
      <c r="A513" s="6" t="s">
        <v>1</v>
      </c>
      <c r="B513" s="6" t="s">
        <v>2</v>
      </c>
      <c r="D513" s="6" t="s">
        <v>3</v>
      </c>
      <c r="E513" s="6" t="s">
        <v>4</v>
      </c>
      <c r="F513" s="6" t="s">
        <v>5</v>
      </c>
      <c r="G513" s="32" t="s">
        <v>6</v>
      </c>
      <c r="H513" s="6" t="s">
        <v>7</v>
      </c>
      <c r="I513" s="32" t="s">
        <v>8</v>
      </c>
      <c r="J513" s="6" t="s">
        <v>9</v>
      </c>
      <c r="K513" s="6" t="s">
        <v>10</v>
      </c>
      <c r="L513" s="6" t="s">
        <v>11</v>
      </c>
      <c r="M513" s="6" t="s">
        <v>12</v>
      </c>
      <c r="N513" s="32" t="s">
        <v>13</v>
      </c>
      <c r="O513" s="6" t="s">
        <v>14</v>
      </c>
      <c r="P513" s="6" t="s">
        <v>15</v>
      </c>
      <c r="Q513" s="6" t="s">
        <v>16</v>
      </c>
      <c r="R513" s="6" t="s">
        <v>17</v>
      </c>
      <c r="S513" s="6" t="s">
        <v>18</v>
      </c>
      <c r="T513" s="6" t="s">
        <v>19</v>
      </c>
      <c r="U513" s="6" t="s">
        <v>20</v>
      </c>
      <c r="V513" s="6" t="s">
        <v>21</v>
      </c>
      <c r="W513" s="6" t="s">
        <v>22</v>
      </c>
      <c r="X513" s="6" t="s">
        <v>23</v>
      </c>
      <c r="Y513" s="6" t="s">
        <v>24</v>
      </c>
      <c r="Z513" s="6" t="s">
        <v>25</v>
      </c>
      <c r="AA513" s="6" t="s">
        <v>26</v>
      </c>
      <c r="AB513" s="6" t="s">
        <v>27</v>
      </c>
      <c r="AC513" s="6" t="s">
        <v>28</v>
      </c>
    </row>
    <row r="514" spans="1:31" ht="15.75" thickBot="1" x14ac:dyDescent="0.3">
      <c r="A514" t="s">
        <v>169</v>
      </c>
      <c r="B514" t="s">
        <v>343</v>
      </c>
      <c r="C514" s="79">
        <v>0.55600000000000005</v>
      </c>
      <c r="D514" s="80">
        <v>7</v>
      </c>
      <c r="E514" s="80">
        <v>7</v>
      </c>
      <c r="F514" s="80">
        <v>28</v>
      </c>
      <c r="G514" s="81">
        <v>27</v>
      </c>
      <c r="H514" s="80">
        <v>6</v>
      </c>
      <c r="I514" s="101">
        <v>15</v>
      </c>
      <c r="J514" s="80">
        <v>3</v>
      </c>
      <c r="K514" s="80">
        <v>2</v>
      </c>
      <c r="L514" s="80">
        <v>0</v>
      </c>
      <c r="M514" s="80">
        <v>8</v>
      </c>
      <c r="N514" s="81">
        <v>1</v>
      </c>
      <c r="O514" s="80">
        <v>1</v>
      </c>
      <c r="P514" s="80">
        <v>0</v>
      </c>
      <c r="Q514" s="80">
        <v>0</v>
      </c>
      <c r="R514" s="102">
        <v>10</v>
      </c>
      <c r="S514" s="80">
        <v>0</v>
      </c>
      <c r="T514" s="80">
        <v>0</v>
      </c>
      <c r="U514" s="80">
        <v>0</v>
      </c>
      <c r="V514" s="80">
        <v>0</v>
      </c>
      <c r="W514" s="80">
        <v>1</v>
      </c>
      <c r="X514" s="80">
        <v>0</v>
      </c>
      <c r="Y514" s="80">
        <v>0</v>
      </c>
      <c r="Z514" s="80">
        <v>22</v>
      </c>
      <c r="AA514" s="80">
        <v>0.57099999999999995</v>
      </c>
      <c r="AB514" s="80">
        <v>0.81499999999999995</v>
      </c>
      <c r="AC514" s="82">
        <v>1.3859999999999999</v>
      </c>
    </row>
    <row r="515" spans="1:31" x14ac:dyDescent="0.25">
      <c r="A515" t="s">
        <v>342</v>
      </c>
      <c r="B515" t="s">
        <v>343</v>
      </c>
      <c r="C515">
        <v>0.25</v>
      </c>
      <c r="D515">
        <v>11</v>
      </c>
      <c r="E515">
        <v>11</v>
      </c>
      <c r="F515">
        <v>49</v>
      </c>
      <c r="G515" s="22">
        <v>48</v>
      </c>
      <c r="H515">
        <v>7</v>
      </c>
      <c r="I515" s="22">
        <v>12</v>
      </c>
      <c r="J515">
        <v>6</v>
      </c>
      <c r="K515">
        <v>1</v>
      </c>
      <c r="L515">
        <v>0</v>
      </c>
      <c r="M515">
        <v>10</v>
      </c>
      <c r="N515" s="22">
        <v>1</v>
      </c>
      <c r="O515">
        <v>9</v>
      </c>
      <c r="P515">
        <v>0</v>
      </c>
      <c r="Q515">
        <v>0</v>
      </c>
      <c r="R515">
        <v>3</v>
      </c>
      <c r="S515">
        <v>0</v>
      </c>
      <c r="T515">
        <v>0</v>
      </c>
      <c r="U515">
        <v>0</v>
      </c>
      <c r="V515">
        <v>0</v>
      </c>
      <c r="W515">
        <v>3</v>
      </c>
      <c r="X515">
        <v>0</v>
      </c>
      <c r="Y515">
        <v>0</v>
      </c>
      <c r="Z515">
        <v>20</v>
      </c>
      <c r="AA515">
        <v>0.26500000000000001</v>
      </c>
      <c r="AB515">
        <v>0.41699999999999998</v>
      </c>
      <c r="AC515">
        <v>0.68200000000000005</v>
      </c>
    </row>
    <row r="516" spans="1:31" x14ac:dyDescent="0.25">
      <c r="A516" t="s">
        <v>42</v>
      </c>
      <c r="B516" t="s">
        <v>343</v>
      </c>
      <c r="C516">
        <v>0.4</v>
      </c>
      <c r="D516">
        <v>2</v>
      </c>
      <c r="E516">
        <v>2</v>
      </c>
      <c r="F516">
        <v>6</v>
      </c>
      <c r="G516" s="22">
        <v>5</v>
      </c>
      <c r="H516">
        <v>2</v>
      </c>
      <c r="I516" s="22">
        <v>2</v>
      </c>
      <c r="J516">
        <v>0</v>
      </c>
      <c r="K516">
        <v>0</v>
      </c>
      <c r="L516">
        <v>0</v>
      </c>
      <c r="M516">
        <v>1</v>
      </c>
      <c r="N516" s="22">
        <v>1</v>
      </c>
      <c r="O516">
        <v>2</v>
      </c>
      <c r="P516">
        <v>0</v>
      </c>
      <c r="Q516">
        <v>0</v>
      </c>
      <c r="R516">
        <v>1</v>
      </c>
      <c r="S516">
        <v>1</v>
      </c>
      <c r="T516">
        <v>0</v>
      </c>
      <c r="U516">
        <v>0</v>
      </c>
      <c r="V516">
        <v>0</v>
      </c>
      <c r="W516">
        <v>0</v>
      </c>
      <c r="X516">
        <v>0</v>
      </c>
      <c r="Y516">
        <v>0</v>
      </c>
      <c r="Z516">
        <v>2</v>
      </c>
      <c r="AA516">
        <v>0.5</v>
      </c>
      <c r="AB516">
        <v>0.4</v>
      </c>
      <c r="AC516">
        <v>0.9</v>
      </c>
    </row>
    <row r="517" spans="1:31" x14ac:dyDescent="0.25">
      <c r="B517" t="s">
        <v>63</v>
      </c>
      <c r="C517">
        <v>0.36199999999999999</v>
      </c>
      <c r="D517">
        <f t="shared" ref="D517:Z517" si="53">SUM(D514:D516)</f>
        <v>20</v>
      </c>
      <c r="E517">
        <f t="shared" si="53"/>
        <v>20</v>
      </c>
      <c r="F517">
        <f t="shared" si="53"/>
        <v>83</v>
      </c>
      <c r="G517" s="22">
        <f t="shared" si="53"/>
        <v>80</v>
      </c>
      <c r="H517">
        <f t="shared" si="53"/>
        <v>15</v>
      </c>
      <c r="I517" s="22">
        <f t="shared" si="53"/>
        <v>29</v>
      </c>
      <c r="J517">
        <f t="shared" si="53"/>
        <v>9</v>
      </c>
      <c r="K517">
        <f t="shared" si="53"/>
        <v>3</v>
      </c>
      <c r="L517">
        <f t="shared" si="53"/>
        <v>0</v>
      </c>
      <c r="M517">
        <f t="shared" si="53"/>
        <v>19</v>
      </c>
      <c r="N517" s="22">
        <f t="shared" si="53"/>
        <v>3</v>
      </c>
      <c r="O517">
        <f t="shared" si="53"/>
        <v>12</v>
      </c>
      <c r="P517">
        <f t="shared" si="53"/>
        <v>0</v>
      </c>
      <c r="Q517">
        <f t="shared" si="53"/>
        <v>0</v>
      </c>
      <c r="R517">
        <f t="shared" si="53"/>
        <v>14</v>
      </c>
      <c r="S517">
        <f t="shared" si="53"/>
        <v>1</v>
      </c>
      <c r="T517">
        <f t="shared" si="53"/>
        <v>0</v>
      </c>
      <c r="U517">
        <f t="shared" si="53"/>
        <v>0</v>
      </c>
      <c r="V517">
        <f t="shared" si="53"/>
        <v>0</v>
      </c>
      <c r="W517">
        <f t="shared" si="53"/>
        <v>4</v>
      </c>
      <c r="X517">
        <f t="shared" si="53"/>
        <v>0</v>
      </c>
      <c r="Y517">
        <f t="shared" si="53"/>
        <v>0</v>
      </c>
      <c r="Z517">
        <f t="shared" si="53"/>
        <v>44</v>
      </c>
      <c r="AA517">
        <v>0.38500000000000001</v>
      </c>
      <c r="AB517">
        <v>0.55000000000000004</v>
      </c>
      <c r="AC517">
        <f ca="1">SUM(AA517:AC517)</f>
        <v>0.93500000000000005</v>
      </c>
    </row>
    <row r="522" spans="1:31" x14ac:dyDescent="0.25">
      <c r="AE522" s="103"/>
    </row>
    <row r="524" spans="1:31" x14ac:dyDescent="0.25">
      <c r="AE524" s="103"/>
    </row>
    <row r="525" spans="1:31" x14ac:dyDescent="0.25">
      <c r="A525" t="s">
        <v>32</v>
      </c>
      <c r="B525" t="s">
        <v>344</v>
      </c>
      <c r="C525">
        <v>0.17599999999999999</v>
      </c>
      <c r="D525">
        <v>12</v>
      </c>
      <c r="E525">
        <v>12</v>
      </c>
      <c r="F525">
        <v>45</v>
      </c>
      <c r="G525" s="22">
        <v>34</v>
      </c>
      <c r="H525">
        <v>3</v>
      </c>
      <c r="I525" s="22">
        <v>6</v>
      </c>
      <c r="J525">
        <v>2</v>
      </c>
      <c r="K525">
        <v>0</v>
      </c>
      <c r="L525">
        <v>0</v>
      </c>
      <c r="M525">
        <v>5</v>
      </c>
      <c r="N525" s="22">
        <v>6</v>
      </c>
      <c r="O525">
        <v>16</v>
      </c>
      <c r="P525">
        <v>5</v>
      </c>
      <c r="Q525">
        <v>0</v>
      </c>
      <c r="R525">
        <v>2</v>
      </c>
      <c r="S525">
        <v>0</v>
      </c>
      <c r="T525">
        <v>0</v>
      </c>
      <c r="U525">
        <v>0</v>
      </c>
      <c r="V525">
        <v>0</v>
      </c>
      <c r="W525">
        <v>2</v>
      </c>
      <c r="X525">
        <v>0</v>
      </c>
      <c r="Y525">
        <v>0</v>
      </c>
      <c r="Z525">
        <v>8</v>
      </c>
      <c r="AA525">
        <v>0.42199999999999999</v>
      </c>
      <c r="AB525">
        <v>0.23499999999999999</v>
      </c>
      <c r="AC525">
        <v>0.65800000000000003</v>
      </c>
    </row>
    <row r="526" spans="1:31" x14ac:dyDescent="0.25">
      <c r="A526" t="s">
        <v>161</v>
      </c>
      <c r="B526" t="s">
        <v>345</v>
      </c>
      <c r="C526">
        <v>0.23100000000000001</v>
      </c>
      <c r="D526">
        <v>10</v>
      </c>
      <c r="E526">
        <v>10</v>
      </c>
      <c r="F526">
        <v>36</v>
      </c>
      <c r="G526" s="22">
        <v>26</v>
      </c>
      <c r="H526">
        <v>9</v>
      </c>
      <c r="I526" s="22">
        <v>6</v>
      </c>
      <c r="J526">
        <v>2</v>
      </c>
      <c r="K526">
        <v>0</v>
      </c>
      <c r="L526">
        <v>0</v>
      </c>
      <c r="M526">
        <v>8</v>
      </c>
      <c r="N526" s="22">
        <v>5</v>
      </c>
      <c r="O526">
        <v>5</v>
      </c>
      <c r="P526">
        <v>5</v>
      </c>
      <c r="Q526">
        <v>0</v>
      </c>
      <c r="R526">
        <v>1</v>
      </c>
      <c r="S526">
        <v>0</v>
      </c>
      <c r="T526">
        <v>0</v>
      </c>
      <c r="U526">
        <v>0</v>
      </c>
      <c r="V526">
        <v>0</v>
      </c>
      <c r="W526">
        <v>1</v>
      </c>
      <c r="X526">
        <v>0</v>
      </c>
      <c r="Y526">
        <v>0</v>
      </c>
      <c r="Z526">
        <v>8</v>
      </c>
      <c r="AA526">
        <v>0.44400000000000001</v>
      </c>
      <c r="AB526">
        <v>0.308</v>
      </c>
      <c r="AC526">
        <v>0.752</v>
      </c>
    </row>
    <row r="527" spans="1:31" ht="15.75" thickBot="1" x14ac:dyDescent="0.3">
      <c r="A527" s="104" t="s">
        <v>39</v>
      </c>
      <c r="B527" t="s">
        <v>346</v>
      </c>
      <c r="C527" s="79">
        <v>0.4</v>
      </c>
      <c r="D527" s="99">
        <v>2</v>
      </c>
      <c r="E527" s="99">
        <v>2</v>
      </c>
      <c r="F527" s="99">
        <v>6</v>
      </c>
      <c r="G527" s="81">
        <v>5</v>
      </c>
      <c r="H527" s="99">
        <v>1</v>
      </c>
      <c r="I527" s="81">
        <v>2</v>
      </c>
      <c r="J527" s="99">
        <v>1</v>
      </c>
      <c r="K527" s="99">
        <v>0</v>
      </c>
      <c r="L527" s="99">
        <v>0</v>
      </c>
      <c r="M527" s="99">
        <v>0</v>
      </c>
      <c r="N527" s="81">
        <v>1</v>
      </c>
      <c r="O527" s="99">
        <v>2</v>
      </c>
      <c r="P527" s="99">
        <v>0</v>
      </c>
      <c r="Q527" s="99">
        <v>0</v>
      </c>
      <c r="R527" s="99">
        <v>2</v>
      </c>
      <c r="S527" s="99">
        <v>0</v>
      </c>
      <c r="T527" s="99">
        <v>0</v>
      </c>
      <c r="U527" s="99">
        <v>0</v>
      </c>
      <c r="V527" s="99">
        <v>0</v>
      </c>
      <c r="W527" s="99">
        <v>0</v>
      </c>
      <c r="X527" s="99">
        <v>0</v>
      </c>
      <c r="Y527" s="99">
        <v>0</v>
      </c>
      <c r="Z527" s="99">
        <v>3</v>
      </c>
      <c r="AA527" s="99">
        <v>0.5</v>
      </c>
      <c r="AB527" s="99">
        <v>0.6</v>
      </c>
      <c r="AC527" s="100">
        <v>1.1000000000000001</v>
      </c>
    </row>
    <row r="528" spans="1:31" ht="15.75" thickBot="1" x14ac:dyDescent="0.3">
      <c r="A528" t="s">
        <v>77</v>
      </c>
      <c r="B528" t="s">
        <v>346</v>
      </c>
      <c r="C528" s="79">
        <v>0.20699999999999999</v>
      </c>
      <c r="D528" s="99">
        <v>8</v>
      </c>
      <c r="E528" s="99">
        <v>8</v>
      </c>
      <c r="F528" s="99">
        <v>35</v>
      </c>
      <c r="G528" s="81">
        <v>29</v>
      </c>
      <c r="H528" s="99">
        <v>8</v>
      </c>
      <c r="I528" s="81">
        <v>6</v>
      </c>
      <c r="J528" s="99">
        <v>1</v>
      </c>
      <c r="K528" s="99">
        <v>0</v>
      </c>
      <c r="L528" s="99">
        <v>0</v>
      </c>
      <c r="M528" s="99">
        <v>7</v>
      </c>
      <c r="N528" s="81">
        <v>4</v>
      </c>
      <c r="O528" s="99">
        <v>1</v>
      </c>
      <c r="P528" s="99">
        <v>2</v>
      </c>
      <c r="Q528" s="99">
        <v>0</v>
      </c>
      <c r="R528" s="99">
        <v>1</v>
      </c>
      <c r="S528" s="99">
        <v>0</v>
      </c>
      <c r="T528" s="99">
        <v>0</v>
      </c>
      <c r="U528" s="99">
        <v>0</v>
      </c>
      <c r="V528" s="99">
        <v>0</v>
      </c>
      <c r="W528" s="99">
        <v>5</v>
      </c>
      <c r="X528" s="99">
        <v>1</v>
      </c>
      <c r="Y528" s="99">
        <v>0</v>
      </c>
      <c r="Z528" s="99">
        <v>7</v>
      </c>
      <c r="AA528" s="99">
        <v>0.34300000000000003</v>
      </c>
      <c r="AB528" s="99">
        <v>0.24099999999999999</v>
      </c>
      <c r="AC528" s="100">
        <v>0.58399999999999996</v>
      </c>
    </row>
    <row r="529" spans="1:33" ht="15.75" thickBot="1" x14ac:dyDescent="0.3">
      <c r="A529" t="s">
        <v>42</v>
      </c>
      <c r="B529" t="s">
        <v>345</v>
      </c>
      <c r="C529">
        <v>0.14299999999999999</v>
      </c>
      <c r="D529">
        <v>8</v>
      </c>
      <c r="E529">
        <v>8</v>
      </c>
      <c r="F529">
        <v>33</v>
      </c>
      <c r="G529" s="22">
        <v>28</v>
      </c>
      <c r="H529">
        <v>6</v>
      </c>
      <c r="I529" s="22">
        <v>4</v>
      </c>
      <c r="J529">
        <v>2</v>
      </c>
      <c r="K529">
        <v>0</v>
      </c>
      <c r="L529">
        <v>0</v>
      </c>
      <c r="M529">
        <v>1</v>
      </c>
      <c r="N529" s="22">
        <v>1</v>
      </c>
      <c r="O529">
        <v>10</v>
      </c>
      <c r="P529">
        <v>4</v>
      </c>
      <c r="Q529">
        <v>0</v>
      </c>
      <c r="R529">
        <v>1</v>
      </c>
      <c r="S529">
        <v>0</v>
      </c>
      <c r="T529">
        <v>0</v>
      </c>
      <c r="U529">
        <v>0</v>
      </c>
      <c r="V529">
        <v>0</v>
      </c>
      <c r="W529">
        <v>1</v>
      </c>
      <c r="X529">
        <v>0</v>
      </c>
      <c r="Y529">
        <v>0</v>
      </c>
      <c r="Z529">
        <v>6</v>
      </c>
      <c r="AA529">
        <v>0.27300000000000002</v>
      </c>
      <c r="AB529">
        <v>0.214</v>
      </c>
      <c r="AC529">
        <v>0.48699999999999999</v>
      </c>
    </row>
    <row r="530" spans="1:33" ht="15.75" thickBot="1" x14ac:dyDescent="0.3">
      <c r="A530" t="s">
        <v>43</v>
      </c>
      <c r="B530" t="s">
        <v>63</v>
      </c>
      <c r="C530" s="17">
        <v>0.19600000000000001</v>
      </c>
      <c r="D530" s="17">
        <f t="shared" ref="D530:Z530" si="54">SUM(D525:D529)</f>
        <v>40</v>
      </c>
      <c r="E530" s="17">
        <f t="shared" si="54"/>
        <v>40</v>
      </c>
      <c r="F530" s="17">
        <f t="shared" si="54"/>
        <v>155</v>
      </c>
      <c r="G530" s="36">
        <f t="shared" si="54"/>
        <v>122</v>
      </c>
      <c r="H530" s="17">
        <f t="shared" si="54"/>
        <v>27</v>
      </c>
      <c r="I530" s="36">
        <f t="shared" si="54"/>
        <v>24</v>
      </c>
      <c r="J530" s="17">
        <f t="shared" si="54"/>
        <v>8</v>
      </c>
      <c r="K530" s="17">
        <f t="shared" si="54"/>
        <v>0</v>
      </c>
      <c r="L530" s="17">
        <f t="shared" si="54"/>
        <v>0</v>
      </c>
      <c r="M530" s="17">
        <f t="shared" si="54"/>
        <v>21</v>
      </c>
      <c r="N530" s="36">
        <f t="shared" si="54"/>
        <v>17</v>
      </c>
      <c r="O530" s="17">
        <f t="shared" si="54"/>
        <v>34</v>
      </c>
      <c r="P530" s="17">
        <f t="shared" si="54"/>
        <v>16</v>
      </c>
      <c r="Q530" s="17">
        <f t="shared" si="54"/>
        <v>0</v>
      </c>
      <c r="R530" s="17">
        <f t="shared" si="54"/>
        <v>7</v>
      </c>
      <c r="S530" s="17">
        <f t="shared" si="54"/>
        <v>0</v>
      </c>
      <c r="T530" s="17">
        <f t="shared" si="54"/>
        <v>0</v>
      </c>
      <c r="U530" s="17">
        <f t="shared" si="54"/>
        <v>0</v>
      </c>
      <c r="V530" s="17">
        <f t="shared" si="54"/>
        <v>0</v>
      </c>
      <c r="W530" s="17">
        <f t="shared" si="54"/>
        <v>9</v>
      </c>
      <c r="X530" s="17">
        <f t="shared" si="54"/>
        <v>1</v>
      </c>
      <c r="Y530" s="17">
        <f t="shared" si="54"/>
        <v>0</v>
      </c>
      <c r="Z530" s="17">
        <f t="shared" si="54"/>
        <v>32</v>
      </c>
      <c r="AA530" s="17">
        <v>0.36699999999999999</v>
      </c>
      <c r="AB530" s="17">
        <v>0.26200000000000001</v>
      </c>
      <c r="AC530" s="86">
        <f ca="1">SUM(AA530:AC530)</f>
        <v>0.629</v>
      </c>
    </row>
    <row r="532" spans="1:33" x14ac:dyDescent="0.25">
      <c r="A532" t="s">
        <v>44</v>
      </c>
      <c r="B532" t="s">
        <v>347</v>
      </c>
      <c r="C532">
        <v>0.222</v>
      </c>
      <c r="D532">
        <v>4</v>
      </c>
      <c r="E532">
        <v>4</v>
      </c>
      <c r="F532">
        <v>13</v>
      </c>
      <c r="G532" s="22">
        <v>9</v>
      </c>
      <c r="H532">
        <v>4</v>
      </c>
      <c r="I532" s="22">
        <v>2</v>
      </c>
      <c r="J532">
        <v>1</v>
      </c>
      <c r="K532">
        <v>0</v>
      </c>
      <c r="L532">
        <v>0</v>
      </c>
      <c r="M532">
        <v>3</v>
      </c>
      <c r="N532" s="22">
        <v>4</v>
      </c>
      <c r="O532">
        <v>2</v>
      </c>
      <c r="P532">
        <v>0</v>
      </c>
      <c r="Q532">
        <v>0</v>
      </c>
      <c r="R532">
        <v>2</v>
      </c>
      <c r="S532">
        <v>0</v>
      </c>
      <c r="T532">
        <v>0</v>
      </c>
      <c r="U532">
        <v>0</v>
      </c>
      <c r="V532">
        <v>0</v>
      </c>
      <c r="W532">
        <v>1</v>
      </c>
      <c r="X532">
        <v>2</v>
      </c>
      <c r="Y532">
        <v>0</v>
      </c>
      <c r="Z532">
        <v>3</v>
      </c>
      <c r="AA532">
        <v>0.46200000000000002</v>
      </c>
      <c r="AB532">
        <v>0.33300000000000002</v>
      </c>
      <c r="AC532">
        <v>0.79500000000000004</v>
      </c>
    </row>
    <row r="533" spans="1:33" ht="15.75" thickBot="1" x14ac:dyDescent="0.3">
      <c r="A533" t="s">
        <v>178</v>
      </c>
      <c r="B533" t="s">
        <v>347</v>
      </c>
      <c r="C533">
        <v>0.161</v>
      </c>
      <c r="D533">
        <v>10</v>
      </c>
      <c r="E533">
        <v>10</v>
      </c>
      <c r="F533">
        <v>36</v>
      </c>
      <c r="G533" s="22">
        <v>31</v>
      </c>
      <c r="H533">
        <v>2</v>
      </c>
      <c r="I533" s="22">
        <v>5</v>
      </c>
      <c r="J533">
        <v>0</v>
      </c>
      <c r="K533">
        <v>0</v>
      </c>
      <c r="L533">
        <v>0</v>
      </c>
      <c r="M533">
        <v>4</v>
      </c>
      <c r="N533" s="22">
        <v>3</v>
      </c>
      <c r="O533">
        <v>7</v>
      </c>
      <c r="P533">
        <v>1</v>
      </c>
      <c r="Q533">
        <v>0</v>
      </c>
      <c r="R533">
        <v>2</v>
      </c>
      <c r="S533">
        <v>0</v>
      </c>
      <c r="T533">
        <v>0</v>
      </c>
      <c r="U533">
        <v>1</v>
      </c>
      <c r="V533">
        <v>0</v>
      </c>
      <c r="W533">
        <v>0</v>
      </c>
      <c r="X533">
        <v>1</v>
      </c>
      <c r="Y533">
        <v>6</v>
      </c>
      <c r="Z533">
        <v>5</v>
      </c>
      <c r="AA533">
        <v>0.25</v>
      </c>
      <c r="AB533">
        <v>0.161</v>
      </c>
      <c r="AC533">
        <v>0.41099999999999998</v>
      </c>
    </row>
    <row r="534" spans="1:33" ht="15.75" thickBot="1" x14ac:dyDescent="0.3">
      <c r="B534" s="17" t="s">
        <v>347</v>
      </c>
      <c r="C534" s="17">
        <v>0.17499999999999999</v>
      </c>
      <c r="D534" s="17">
        <f t="shared" ref="D534:Z534" si="55">SUM(D532:D533)</f>
        <v>14</v>
      </c>
      <c r="E534" s="17">
        <f t="shared" si="55"/>
        <v>14</v>
      </c>
      <c r="F534" s="17">
        <f t="shared" si="55"/>
        <v>49</v>
      </c>
      <c r="G534" s="36">
        <f t="shared" si="55"/>
        <v>40</v>
      </c>
      <c r="H534" s="17">
        <f t="shared" si="55"/>
        <v>6</v>
      </c>
      <c r="I534" s="36">
        <f t="shared" si="55"/>
        <v>7</v>
      </c>
      <c r="J534" s="17">
        <f t="shared" si="55"/>
        <v>1</v>
      </c>
      <c r="K534" s="17">
        <f t="shared" si="55"/>
        <v>0</v>
      </c>
      <c r="L534" s="17">
        <f t="shared" si="55"/>
        <v>0</v>
      </c>
      <c r="M534" s="17">
        <f t="shared" si="55"/>
        <v>7</v>
      </c>
      <c r="N534" s="36">
        <f t="shared" si="55"/>
        <v>7</v>
      </c>
      <c r="O534" s="17">
        <f t="shared" si="55"/>
        <v>9</v>
      </c>
      <c r="P534" s="17">
        <f t="shared" si="55"/>
        <v>1</v>
      </c>
      <c r="Q534" s="17">
        <f t="shared" si="55"/>
        <v>0</v>
      </c>
      <c r="R534" s="17">
        <f t="shared" si="55"/>
        <v>4</v>
      </c>
      <c r="S534" s="17">
        <f t="shared" si="55"/>
        <v>0</v>
      </c>
      <c r="T534" s="17">
        <f t="shared" si="55"/>
        <v>0</v>
      </c>
      <c r="U534" s="17">
        <f t="shared" si="55"/>
        <v>1</v>
      </c>
      <c r="V534" s="17">
        <f t="shared" si="55"/>
        <v>0</v>
      </c>
      <c r="W534" s="17">
        <f t="shared" si="55"/>
        <v>1</v>
      </c>
      <c r="X534" s="17">
        <f t="shared" si="55"/>
        <v>3</v>
      </c>
      <c r="Y534" s="17">
        <f t="shared" si="55"/>
        <v>6</v>
      </c>
      <c r="Z534" s="17">
        <f t="shared" si="55"/>
        <v>8</v>
      </c>
      <c r="AA534">
        <v>0.30599999999999999</v>
      </c>
      <c r="AB534" s="17">
        <v>0.22500000000000001</v>
      </c>
      <c r="AC534" s="93">
        <f>SUM(AA534:AB534)</f>
        <v>0.53100000000000003</v>
      </c>
    </row>
    <row r="536" spans="1:33" x14ac:dyDescent="0.25">
      <c r="A536" t="s">
        <v>77</v>
      </c>
      <c r="B536" t="s">
        <v>348</v>
      </c>
      <c r="C536">
        <v>0</v>
      </c>
      <c r="D536">
        <v>2</v>
      </c>
      <c r="E536">
        <v>0</v>
      </c>
      <c r="F536">
        <v>4</v>
      </c>
      <c r="G536" s="22">
        <v>3</v>
      </c>
      <c r="H536">
        <v>0</v>
      </c>
      <c r="I536" s="22">
        <v>0</v>
      </c>
      <c r="J536">
        <v>0</v>
      </c>
      <c r="K536">
        <v>0</v>
      </c>
      <c r="L536">
        <v>0</v>
      </c>
      <c r="M536">
        <v>0</v>
      </c>
      <c r="N536" s="22">
        <v>1</v>
      </c>
      <c r="O536">
        <v>1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0.25</v>
      </c>
      <c r="AB536">
        <v>0</v>
      </c>
      <c r="AC536">
        <v>0.25</v>
      </c>
      <c r="AE536" s="17">
        <v>2</v>
      </c>
      <c r="AF536" s="17">
        <v>2</v>
      </c>
      <c r="AG536">
        <f>SUM(AE536:AF536)</f>
        <v>4</v>
      </c>
    </row>
    <row r="537" spans="1:33" x14ac:dyDescent="0.25">
      <c r="A537" t="s">
        <v>42</v>
      </c>
      <c r="B537" t="s">
        <v>349</v>
      </c>
      <c r="C537">
        <v>0.128</v>
      </c>
      <c r="D537">
        <v>13</v>
      </c>
      <c r="E537">
        <v>13</v>
      </c>
      <c r="F537">
        <v>45</v>
      </c>
      <c r="G537" s="22">
        <v>39</v>
      </c>
      <c r="H537">
        <v>6</v>
      </c>
      <c r="I537" s="22">
        <v>5</v>
      </c>
      <c r="J537">
        <v>0</v>
      </c>
      <c r="K537">
        <v>0</v>
      </c>
      <c r="L537">
        <v>0</v>
      </c>
      <c r="M537">
        <v>4</v>
      </c>
      <c r="N537" s="22">
        <v>6</v>
      </c>
      <c r="O537">
        <v>7</v>
      </c>
      <c r="P537">
        <v>0</v>
      </c>
      <c r="Q537">
        <v>0</v>
      </c>
      <c r="R537">
        <v>1</v>
      </c>
      <c r="S537">
        <v>0</v>
      </c>
      <c r="T537">
        <v>0</v>
      </c>
      <c r="U537">
        <v>0</v>
      </c>
      <c r="V537">
        <v>0</v>
      </c>
      <c r="W537">
        <v>2</v>
      </c>
      <c r="X537">
        <v>2</v>
      </c>
      <c r="Y537">
        <v>0</v>
      </c>
      <c r="Z537">
        <v>5</v>
      </c>
      <c r="AA537">
        <v>0.24399999999999999</v>
      </c>
      <c r="AB537">
        <v>0.128</v>
      </c>
      <c r="AC537">
        <v>0.373</v>
      </c>
    </row>
    <row r="538" spans="1:33" x14ac:dyDescent="0.25">
      <c r="A538" t="s">
        <v>44</v>
      </c>
      <c r="B538" t="s">
        <v>349</v>
      </c>
      <c r="C538">
        <v>3.6999999999999998E-2</v>
      </c>
      <c r="D538">
        <v>11</v>
      </c>
      <c r="E538">
        <v>11</v>
      </c>
      <c r="F538">
        <v>31</v>
      </c>
      <c r="G538" s="22">
        <v>27</v>
      </c>
      <c r="H538">
        <v>3</v>
      </c>
      <c r="I538" s="22">
        <v>1</v>
      </c>
      <c r="J538">
        <v>0</v>
      </c>
      <c r="K538">
        <v>0</v>
      </c>
      <c r="L538">
        <v>0</v>
      </c>
      <c r="M538">
        <v>0</v>
      </c>
      <c r="N538" s="22">
        <v>4</v>
      </c>
      <c r="O538">
        <v>5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1</v>
      </c>
      <c r="Y538">
        <v>0</v>
      </c>
      <c r="Z538">
        <v>1</v>
      </c>
      <c r="AA538">
        <v>0.161</v>
      </c>
      <c r="AB538">
        <v>3.6999999999999998E-2</v>
      </c>
      <c r="AC538">
        <v>0.19800000000000001</v>
      </c>
    </row>
    <row r="539" spans="1:33" x14ac:dyDescent="0.25">
      <c r="A539" t="s">
        <v>48</v>
      </c>
      <c r="B539" t="s">
        <v>349</v>
      </c>
      <c r="C539">
        <v>0.22700000000000001</v>
      </c>
      <c r="D539">
        <v>8</v>
      </c>
      <c r="E539">
        <v>8</v>
      </c>
      <c r="F539">
        <v>25</v>
      </c>
      <c r="G539" s="22">
        <v>22</v>
      </c>
      <c r="H539">
        <v>6</v>
      </c>
      <c r="I539" s="22">
        <v>5</v>
      </c>
      <c r="J539">
        <v>0</v>
      </c>
      <c r="K539">
        <v>0</v>
      </c>
      <c r="L539">
        <v>0</v>
      </c>
      <c r="M539">
        <v>3</v>
      </c>
      <c r="N539" s="22">
        <v>2</v>
      </c>
      <c r="O539">
        <v>2</v>
      </c>
      <c r="P539">
        <v>1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1</v>
      </c>
      <c r="Y539">
        <v>6</v>
      </c>
      <c r="Z539">
        <v>5</v>
      </c>
      <c r="AA539">
        <v>0.32</v>
      </c>
      <c r="AB539">
        <v>0.22700000000000001</v>
      </c>
      <c r="AC539">
        <v>0.54700000000000004</v>
      </c>
    </row>
    <row r="540" spans="1:33" x14ac:dyDescent="0.25">
      <c r="B540" s="17" t="s">
        <v>350</v>
      </c>
      <c r="C540" s="17">
        <v>0.121</v>
      </c>
      <c r="D540" s="17">
        <f t="shared" ref="D540:Z540" si="56">SUM(D536:D539)</f>
        <v>34</v>
      </c>
      <c r="E540" s="17">
        <f t="shared" si="56"/>
        <v>32</v>
      </c>
      <c r="F540" s="17">
        <f t="shared" si="56"/>
        <v>105</v>
      </c>
      <c r="G540" s="36">
        <f t="shared" si="56"/>
        <v>91</v>
      </c>
      <c r="H540" s="17">
        <f t="shared" si="56"/>
        <v>15</v>
      </c>
      <c r="I540" s="36">
        <f t="shared" si="56"/>
        <v>11</v>
      </c>
      <c r="J540" s="17">
        <f t="shared" si="56"/>
        <v>0</v>
      </c>
      <c r="K540" s="17">
        <f t="shared" si="56"/>
        <v>0</v>
      </c>
      <c r="L540" s="17">
        <f t="shared" si="56"/>
        <v>0</v>
      </c>
      <c r="M540" s="17">
        <f t="shared" si="56"/>
        <v>7</v>
      </c>
      <c r="N540" s="36">
        <f t="shared" si="56"/>
        <v>13</v>
      </c>
      <c r="O540" s="17">
        <f t="shared" si="56"/>
        <v>15</v>
      </c>
      <c r="P540" s="17">
        <f t="shared" si="56"/>
        <v>1</v>
      </c>
      <c r="Q540" s="17">
        <f t="shared" si="56"/>
        <v>0</v>
      </c>
      <c r="R540" s="17">
        <f t="shared" si="56"/>
        <v>1</v>
      </c>
      <c r="S540" s="17">
        <f t="shared" si="56"/>
        <v>0</v>
      </c>
      <c r="T540" s="17">
        <f t="shared" si="56"/>
        <v>0</v>
      </c>
      <c r="U540" s="17">
        <f t="shared" si="56"/>
        <v>0</v>
      </c>
      <c r="V540" s="17">
        <f t="shared" si="56"/>
        <v>0</v>
      </c>
      <c r="W540" s="17">
        <f t="shared" si="56"/>
        <v>2</v>
      </c>
      <c r="X540" s="17">
        <f t="shared" si="56"/>
        <v>4</v>
      </c>
      <c r="Y540" s="17">
        <f t="shared" si="56"/>
        <v>6</v>
      </c>
      <c r="Z540" s="17">
        <f t="shared" si="56"/>
        <v>11</v>
      </c>
      <c r="AA540">
        <v>0.23799999999999999</v>
      </c>
    </row>
    <row r="542" spans="1:33" x14ac:dyDescent="0.25">
      <c r="AD542" t="s">
        <v>43</v>
      </c>
      <c r="AE542">
        <v>15</v>
      </c>
      <c r="AF542" s="17">
        <v>4</v>
      </c>
      <c r="AG542">
        <f>SUM(AE542:AF542)</f>
        <v>19</v>
      </c>
    </row>
    <row r="543" spans="1:33" x14ac:dyDescent="0.25">
      <c r="B543" s="6" t="s">
        <v>1</v>
      </c>
      <c r="C543" s="6" t="s">
        <v>2</v>
      </c>
      <c r="D543" s="6" t="s">
        <v>3</v>
      </c>
      <c r="E543" s="6" t="s">
        <v>4</v>
      </c>
      <c r="F543" s="6" t="s">
        <v>5</v>
      </c>
      <c r="G543" s="32" t="s">
        <v>6</v>
      </c>
      <c r="H543" s="6" t="s">
        <v>7</v>
      </c>
      <c r="I543" s="32" t="s">
        <v>8</v>
      </c>
      <c r="J543" s="6" t="s">
        <v>9</v>
      </c>
      <c r="K543" s="6" t="s">
        <v>10</v>
      </c>
      <c r="L543" s="6" t="s">
        <v>11</v>
      </c>
      <c r="M543" s="6" t="s">
        <v>12</v>
      </c>
      <c r="N543" s="32" t="s">
        <v>13</v>
      </c>
      <c r="O543" s="6" t="s">
        <v>14</v>
      </c>
      <c r="P543" s="6" t="s">
        <v>15</v>
      </c>
      <c r="Q543" s="6" t="s">
        <v>16</v>
      </c>
      <c r="R543" s="6" t="s">
        <v>17</v>
      </c>
      <c r="S543" s="6" t="s">
        <v>18</v>
      </c>
      <c r="T543" s="6" t="s">
        <v>19</v>
      </c>
      <c r="U543" s="6" t="s">
        <v>20</v>
      </c>
      <c r="V543" s="6" t="s">
        <v>21</v>
      </c>
      <c r="W543" s="6" t="s">
        <v>22</v>
      </c>
      <c r="X543" s="6" t="s">
        <v>23</v>
      </c>
      <c r="Y543" s="6" t="s">
        <v>24</v>
      </c>
      <c r="Z543" s="6" t="s">
        <v>25</v>
      </c>
      <c r="AA543" s="6" t="s">
        <v>26</v>
      </c>
      <c r="AB543" s="6" t="s">
        <v>27</v>
      </c>
      <c r="AC543" s="6" t="s">
        <v>28</v>
      </c>
    </row>
    <row r="544" spans="1:33" x14ac:dyDescent="0.25">
      <c r="A544" t="s">
        <v>42</v>
      </c>
      <c r="B544" t="s">
        <v>351</v>
      </c>
      <c r="C544">
        <v>0.39100000000000001</v>
      </c>
      <c r="D544">
        <v>7</v>
      </c>
      <c r="E544">
        <v>7</v>
      </c>
      <c r="F544">
        <v>26</v>
      </c>
      <c r="G544" s="22">
        <v>23</v>
      </c>
      <c r="H544">
        <v>5</v>
      </c>
      <c r="I544" s="22">
        <v>9</v>
      </c>
      <c r="J544">
        <v>2</v>
      </c>
      <c r="K544">
        <v>0</v>
      </c>
      <c r="L544">
        <v>0</v>
      </c>
      <c r="M544">
        <v>5</v>
      </c>
      <c r="N544" s="22">
        <v>0</v>
      </c>
      <c r="O544">
        <v>3</v>
      </c>
      <c r="P544">
        <v>3</v>
      </c>
      <c r="Q544">
        <v>0</v>
      </c>
      <c r="R544">
        <v>1</v>
      </c>
      <c r="S544">
        <v>0</v>
      </c>
      <c r="T544">
        <v>0</v>
      </c>
      <c r="U544">
        <v>0</v>
      </c>
      <c r="V544">
        <v>0</v>
      </c>
      <c r="W544">
        <v>3</v>
      </c>
      <c r="X544">
        <v>3</v>
      </c>
      <c r="Y544">
        <v>0</v>
      </c>
      <c r="Z544">
        <v>11</v>
      </c>
      <c r="AA544">
        <v>0.46200000000000002</v>
      </c>
      <c r="AB544">
        <v>0.47799999999999998</v>
      </c>
      <c r="AC544">
        <v>0.94</v>
      </c>
    </row>
    <row r="545" spans="1:33" x14ac:dyDescent="0.25">
      <c r="A545" t="s">
        <v>44</v>
      </c>
      <c r="B545" t="s">
        <v>352</v>
      </c>
      <c r="C545">
        <v>0.13600000000000001</v>
      </c>
      <c r="D545">
        <v>8</v>
      </c>
      <c r="E545">
        <v>8</v>
      </c>
      <c r="F545">
        <v>27</v>
      </c>
      <c r="G545" s="22">
        <v>22</v>
      </c>
      <c r="H545">
        <v>2</v>
      </c>
      <c r="I545" s="22">
        <v>3</v>
      </c>
      <c r="J545">
        <v>0</v>
      </c>
      <c r="K545">
        <v>0</v>
      </c>
      <c r="L545">
        <v>1</v>
      </c>
      <c r="M545">
        <v>8</v>
      </c>
      <c r="N545" s="22">
        <v>3</v>
      </c>
      <c r="O545">
        <v>7</v>
      </c>
      <c r="P545">
        <v>2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2</v>
      </c>
      <c r="X545">
        <v>1</v>
      </c>
      <c r="Y545">
        <v>0</v>
      </c>
      <c r="Z545">
        <v>6</v>
      </c>
      <c r="AA545">
        <v>0.29599999999999999</v>
      </c>
      <c r="AB545">
        <v>0.27300000000000002</v>
      </c>
      <c r="AC545">
        <v>0.56899999999999995</v>
      </c>
    </row>
    <row r="546" spans="1:33" x14ac:dyDescent="0.25">
      <c r="A546" t="s">
        <v>48</v>
      </c>
      <c r="B546" t="s">
        <v>352</v>
      </c>
      <c r="C546">
        <v>0.214</v>
      </c>
      <c r="D546">
        <v>8</v>
      </c>
      <c r="E546">
        <v>8</v>
      </c>
      <c r="F546">
        <v>31</v>
      </c>
      <c r="G546" s="22">
        <v>28</v>
      </c>
      <c r="H546">
        <v>4</v>
      </c>
      <c r="I546" s="22">
        <v>6</v>
      </c>
      <c r="J546">
        <v>2</v>
      </c>
      <c r="K546">
        <v>0</v>
      </c>
      <c r="L546">
        <v>0</v>
      </c>
      <c r="M546">
        <v>4</v>
      </c>
      <c r="N546" s="22">
        <v>1</v>
      </c>
      <c r="O546">
        <v>9</v>
      </c>
      <c r="P546">
        <v>2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2</v>
      </c>
      <c r="X546">
        <v>0</v>
      </c>
      <c r="Y546">
        <v>2</v>
      </c>
      <c r="Z546">
        <v>8</v>
      </c>
      <c r="AA546">
        <v>0.28999999999999998</v>
      </c>
      <c r="AB546">
        <v>0.28599999999999998</v>
      </c>
      <c r="AC546">
        <v>0.57599999999999996</v>
      </c>
    </row>
    <row r="547" spans="1:33" ht="15.75" thickBot="1" x14ac:dyDescent="0.3">
      <c r="A547" t="s">
        <v>80</v>
      </c>
      <c r="B547" t="s">
        <v>352</v>
      </c>
      <c r="C547">
        <v>0.33300000000000002</v>
      </c>
      <c r="D547">
        <v>1</v>
      </c>
      <c r="E547">
        <v>1</v>
      </c>
      <c r="F547">
        <v>3</v>
      </c>
      <c r="G547" s="22">
        <v>3</v>
      </c>
      <c r="H547">
        <v>0</v>
      </c>
      <c r="I547" s="22">
        <v>1</v>
      </c>
      <c r="J547">
        <v>0</v>
      </c>
      <c r="K547">
        <v>0</v>
      </c>
      <c r="L547">
        <v>0</v>
      </c>
      <c r="M547">
        <v>0</v>
      </c>
      <c r="N547" s="22">
        <v>0</v>
      </c>
      <c r="O547">
        <v>2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1</v>
      </c>
      <c r="AA547">
        <v>0.33300000000000002</v>
      </c>
      <c r="AB547">
        <v>0.33300000000000002</v>
      </c>
      <c r="AC547">
        <v>0.66700000000000004</v>
      </c>
    </row>
    <row r="548" spans="1:33" ht="15.75" thickBot="1" x14ac:dyDescent="0.3">
      <c r="A548" t="s">
        <v>63</v>
      </c>
      <c r="B548" s="17" t="s">
        <v>352</v>
      </c>
      <c r="C548" s="17">
        <v>0.246</v>
      </c>
      <c r="D548" s="17">
        <f t="shared" ref="D548:Z548" si="57">SUM(D544:D547)</f>
        <v>24</v>
      </c>
      <c r="E548" s="17">
        <f t="shared" si="57"/>
        <v>24</v>
      </c>
      <c r="F548" s="17">
        <f t="shared" si="57"/>
        <v>87</v>
      </c>
      <c r="G548" s="36">
        <f t="shared" si="57"/>
        <v>76</v>
      </c>
      <c r="H548" s="17">
        <f t="shared" si="57"/>
        <v>11</v>
      </c>
      <c r="I548" s="36">
        <f t="shared" si="57"/>
        <v>19</v>
      </c>
      <c r="J548" s="17">
        <f t="shared" si="57"/>
        <v>4</v>
      </c>
      <c r="K548" s="17">
        <f t="shared" si="57"/>
        <v>0</v>
      </c>
      <c r="L548" s="17">
        <f t="shared" si="57"/>
        <v>1</v>
      </c>
      <c r="M548" s="17">
        <f t="shared" si="57"/>
        <v>17</v>
      </c>
      <c r="N548" s="36">
        <f t="shared" si="57"/>
        <v>4</v>
      </c>
      <c r="O548" s="17">
        <f t="shared" si="57"/>
        <v>21</v>
      </c>
      <c r="P548" s="17">
        <f t="shared" si="57"/>
        <v>7</v>
      </c>
      <c r="Q548" s="17">
        <f t="shared" si="57"/>
        <v>0</v>
      </c>
      <c r="R548" s="17">
        <f t="shared" si="57"/>
        <v>1</v>
      </c>
      <c r="S548" s="17">
        <f t="shared" si="57"/>
        <v>0</v>
      </c>
      <c r="T548" s="17">
        <f t="shared" si="57"/>
        <v>0</v>
      </c>
      <c r="U548" s="17">
        <f t="shared" si="57"/>
        <v>0</v>
      </c>
      <c r="V548" s="17">
        <f t="shared" si="57"/>
        <v>0</v>
      </c>
      <c r="W548" s="17">
        <f t="shared" si="57"/>
        <v>7</v>
      </c>
      <c r="X548" s="17">
        <f t="shared" si="57"/>
        <v>4</v>
      </c>
      <c r="Y548" s="17">
        <f t="shared" si="57"/>
        <v>2</v>
      </c>
      <c r="Z548" s="17">
        <f t="shared" si="57"/>
        <v>26</v>
      </c>
      <c r="AA548" s="17">
        <v>0.34499999999999997</v>
      </c>
      <c r="AB548" s="17">
        <v>0.34200000000000003</v>
      </c>
      <c r="AC548" s="93">
        <f ca="1">SUM(AA548:AC548)</f>
        <v>0.68700000000000006</v>
      </c>
      <c r="AE548">
        <v>23</v>
      </c>
      <c r="AF548" s="17">
        <v>12</v>
      </c>
      <c r="AG548">
        <f>SUM(AE548:AF548)</f>
        <v>35</v>
      </c>
    </row>
    <row r="551" spans="1:33" x14ac:dyDescent="0.25">
      <c r="A551" t="s">
        <v>48</v>
      </c>
      <c r="B551" t="s">
        <v>192</v>
      </c>
      <c r="C551">
        <v>0.111</v>
      </c>
      <c r="D551">
        <v>3</v>
      </c>
      <c r="E551">
        <v>3</v>
      </c>
      <c r="F551">
        <v>10</v>
      </c>
      <c r="G551" s="22">
        <v>9</v>
      </c>
      <c r="H551">
        <v>1</v>
      </c>
      <c r="I551" s="22">
        <v>1</v>
      </c>
      <c r="J551">
        <v>0</v>
      </c>
      <c r="K551">
        <v>0</v>
      </c>
      <c r="L551">
        <v>0</v>
      </c>
      <c r="M551">
        <v>1</v>
      </c>
      <c r="N551" s="22">
        <v>0</v>
      </c>
      <c r="O551">
        <v>4</v>
      </c>
      <c r="P551">
        <v>1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1</v>
      </c>
      <c r="Z551">
        <v>1</v>
      </c>
      <c r="AA551">
        <v>0.2</v>
      </c>
      <c r="AB551">
        <v>0.111</v>
      </c>
      <c r="AC551">
        <v>0.311</v>
      </c>
    </row>
    <row r="552" spans="1:33" x14ac:dyDescent="0.25">
      <c r="A552" t="s">
        <v>49</v>
      </c>
      <c r="B552" t="s">
        <v>192</v>
      </c>
      <c r="C552">
        <v>0.25</v>
      </c>
      <c r="D552">
        <v>2</v>
      </c>
      <c r="E552">
        <v>2</v>
      </c>
      <c r="F552">
        <v>6</v>
      </c>
      <c r="G552" s="22">
        <v>4</v>
      </c>
      <c r="H552">
        <v>0</v>
      </c>
      <c r="I552" s="22">
        <v>1</v>
      </c>
      <c r="J552">
        <v>0</v>
      </c>
      <c r="K552">
        <v>0</v>
      </c>
      <c r="L552">
        <v>0</v>
      </c>
      <c r="M552">
        <v>1</v>
      </c>
      <c r="N552" s="22">
        <v>2</v>
      </c>
      <c r="O552">
        <v>2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1</v>
      </c>
      <c r="AA552">
        <v>0.5</v>
      </c>
      <c r="AB552">
        <v>0.25</v>
      </c>
      <c r="AC552">
        <v>0.75</v>
      </c>
    </row>
    <row r="553" spans="1:33" x14ac:dyDescent="0.25">
      <c r="A553" t="s">
        <v>63</v>
      </c>
      <c r="B553" s="17" t="s">
        <v>63</v>
      </c>
      <c r="C553" s="17">
        <v>0.153</v>
      </c>
      <c r="D553" s="17">
        <f t="shared" ref="D553:Z553" si="58">SUM(D551:D552)</f>
        <v>5</v>
      </c>
      <c r="E553" s="17">
        <f t="shared" si="58"/>
        <v>5</v>
      </c>
      <c r="F553" s="17">
        <f t="shared" si="58"/>
        <v>16</v>
      </c>
      <c r="G553" s="36">
        <f t="shared" si="58"/>
        <v>13</v>
      </c>
      <c r="H553" s="17">
        <f t="shared" si="58"/>
        <v>1</v>
      </c>
      <c r="I553" s="36">
        <f t="shared" si="58"/>
        <v>2</v>
      </c>
      <c r="J553" s="17">
        <f t="shared" si="58"/>
        <v>0</v>
      </c>
      <c r="K553" s="17">
        <f t="shared" si="58"/>
        <v>0</v>
      </c>
      <c r="L553" s="17">
        <f t="shared" si="58"/>
        <v>0</v>
      </c>
      <c r="M553" s="17">
        <f t="shared" si="58"/>
        <v>2</v>
      </c>
      <c r="N553" s="36">
        <f t="shared" si="58"/>
        <v>2</v>
      </c>
      <c r="O553" s="17">
        <f t="shared" si="58"/>
        <v>6</v>
      </c>
      <c r="P553" s="17">
        <f t="shared" si="58"/>
        <v>1</v>
      </c>
      <c r="Q553" s="17">
        <f t="shared" si="58"/>
        <v>0</v>
      </c>
      <c r="R553" s="17">
        <f t="shared" si="58"/>
        <v>0</v>
      </c>
      <c r="S553" s="17">
        <f t="shared" si="58"/>
        <v>0</v>
      </c>
      <c r="T553" s="17">
        <f t="shared" si="58"/>
        <v>0</v>
      </c>
      <c r="U553" s="17">
        <f t="shared" si="58"/>
        <v>0</v>
      </c>
      <c r="V553" s="17">
        <f t="shared" si="58"/>
        <v>0</v>
      </c>
      <c r="W553" s="17">
        <f t="shared" si="58"/>
        <v>0</v>
      </c>
      <c r="X553" s="17">
        <f t="shared" si="58"/>
        <v>0</v>
      </c>
      <c r="Y553" s="17">
        <f t="shared" si="58"/>
        <v>1</v>
      </c>
      <c r="Z553" s="17">
        <f t="shared" si="58"/>
        <v>2</v>
      </c>
      <c r="AA553" s="17">
        <v>0.312</v>
      </c>
      <c r="AB553" s="17">
        <v>0.154</v>
      </c>
      <c r="AC553" s="17">
        <v>0.46600000000000003</v>
      </c>
    </row>
    <row r="556" spans="1:33" x14ac:dyDescent="0.25">
      <c r="A556" t="s">
        <v>44</v>
      </c>
      <c r="B556" t="s">
        <v>353</v>
      </c>
      <c r="C556">
        <v>0.27800000000000002</v>
      </c>
      <c r="D556">
        <v>11</v>
      </c>
      <c r="E556">
        <v>11</v>
      </c>
      <c r="F556">
        <v>42</v>
      </c>
      <c r="G556" s="22">
        <v>36</v>
      </c>
      <c r="H556">
        <v>6</v>
      </c>
      <c r="I556" s="22">
        <v>10</v>
      </c>
      <c r="J556">
        <v>2</v>
      </c>
      <c r="K556">
        <v>0</v>
      </c>
      <c r="L556">
        <v>0</v>
      </c>
      <c r="M556">
        <v>6</v>
      </c>
      <c r="N556" s="22">
        <v>4</v>
      </c>
      <c r="O556">
        <v>7</v>
      </c>
      <c r="P556">
        <v>2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2</v>
      </c>
      <c r="X556">
        <v>1</v>
      </c>
      <c r="Y556">
        <v>0</v>
      </c>
      <c r="Z556">
        <v>12</v>
      </c>
      <c r="AA556">
        <v>0.38100000000000001</v>
      </c>
      <c r="AB556">
        <v>0.33300000000000002</v>
      </c>
      <c r="AC556">
        <v>0.71399999999999997</v>
      </c>
    </row>
    <row r="557" spans="1:33" x14ac:dyDescent="0.25">
      <c r="A557" t="s">
        <v>48</v>
      </c>
      <c r="B557" t="s">
        <v>353</v>
      </c>
      <c r="C557">
        <v>0.25</v>
      </c>
      <c r="D557">
        <v>5</v>
      </c>
      <c r="E557">
        <v>5</v>
      </c>
      <c r="F557">
        <v>13</v>
      </c>
      <c r="G557" s="22">
        <v>12</v>
      </c>
      <c r="H557">
        <v>3</v>
      </c>
      <c r="I557" s="22">
        <v>3</v>
      </c>
      <c r="J557">
        <v>1</v>
      </c>
      <c r="K557">
        <v>0</v>
      </c>
      <c r="L557">
        <v>0</v>
      </c>
      <c r="M557">
        <v>2</v>
      </c>
      <c r="N557" s="22">
        <v>0</v>
      </c>
      <c r="O557">
        <v>2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1</v>
      </c>
      <c r="V557">
        <v>0</v>
      </c>
      <c r="W557">
        <v>2</v>
      </c>
      <c r="X557">
        <v>0</v>
      </c>
      <c r="Y557">
        <v>3</v>
      </c>
      <c r="Z557">
        <v>4</v>
      </c>
      <c r="AA557">
        <v>0.23100000000000001</v>
      </c>
      <c r="AB557">
        <v>0.33300000000000002</v>
      </c>
      <c r="AC557">
        <v>0.56399999999999995</v>
      </c>
    </row>
    <row r="558" spans="1:33" ht="15.75" thickBot="1" x14ac:dyDescent="0.3">
      <c r="A558" t="s">
        <v>49</v>
      </c>
      <c r="B558" t="s">
        <v>353</v>
      </c>
      <c r="C558">
        <v>0.5</v>
      </c>
      <c r="D558">
        <v>1</v>
      </c>
      <c r="E558">
        <v>1</v>
      </c>
      <c r="F558">
        <v>5</v>
      </c>
      <c r="G558" s="22">
        <v>4</v>
      </c>
      <c r="H558">
        <v>0</v>
      </c>
      <c r="I558" s="22">
        <v>2</v>
      </c>
      <c r="J558">
        <v>0</v>
      </c>
      <c r="K558">
        <v>0</v>
      </c>
      <c r="L558">
        <v>0</v>
      </c>
      <c r="M558">
        <v>2</v>
      </c>
      <c r="N558" s="22">
        <v>0</v>
      </c>
      <c r="O558">
        <v>1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1</v>
      </c>
      <c r="V558">
        <v>0</v>
      </c>
      <c r="W558">
        <v>0</v>
      </c>
      <c r="X558">
        <v>0</v>
      </c>
      <c r="Y558">
        <v>0</v>
      </c>
      <c r="Z558">
        <v>2</v>
      </c>
      <c r="AA558">
        <v>0.4</v>
      </c>
      <c r="AB558">
        <v>0.5</v>
      </c>
      <c r="AC558">
        <v>0.9</v>
      </c>
    </row>
    <row r="559" spans="1:33" ht="15.75" thickBot="1" x14ac:dyDescent="0.3">
      <c r="A559" t="s">
        <v>63</v>
      </c>
      <c r="B559" s="17" t="s">
        <v>353</v>
      </c>
      <c r="C559">
        <v>0.27</v>
      </c>
      <c r="D559" s="17">
        <f t="shared" ref="D559:Z559" si="59">SUM(D556:D558)</f>
        <v>17</v>
      </c>
      <c r="E559" s="17">
        <f t="shared" si="59"/>
        <v>17</v>
      </c>
      <c r="F559" s="17">
        <f t="shared" si="59"/>
        <v>60</v>
      </c>
      <c r="G559" s="36">
        <f t="shared" si="59"/>
        <v>52</v>
      </c>
      <c r="H559" s="17">
        <f t="shared" si="59"/>
        <v>9</v>
      </c>
      <c r="I559" s="36">
        <f t="shared" si="59"/>
        <v>15</v>
      </c>
      <c r="J559" s="17">
        <f t="shared" si="59"/>
        <v>3</v>
      </c>
      <c r="K559" s="17">
        <f t="shared" si="59"/>
        <v>0</v>
      </c>
      <c r="L559" s="17">
        <f t="shared" si="59"/>
        <v>0</v>
      </c>
      <c r="M559" s="17">
        <f t="shared" si="59"/>
        <v>10</v>
      </c>
      <c r="N559" s="36">
        <f t="shared" si="59"/>
        <v>4</v>
      </c>
      <c r="O559" s="17">
        <f t="shared" si="59"/>
        <v>10</v>
      </c>
      <c r="P559" s="17">
        <f t="shared" si="59"/>
        <v>2</v>
      </c>
      <c r="Q559" s="17">
        <f t="shared" si="59"/>
        <v>0</v>
      </c>
      <c r="R559" s="17">
        <f t="shared" si="59"/>
        <v>0</v>
      </c>
      <c r="S559" s="17">
        <f t="shared" si="59"/>
        <v>0</v>
      </c>
      <c r="T559" s="17">
        <f t="shared" si="59"/>
        <v>0</v>
      </c>
      <c r="U559" s="17">
        <f t="shared" si="59"/>
        <v>2</v>
      </c>
      <c r="V559" s="17">
        <f t="shared" si="59"/>
        <v>0</v>
      </c>
      <c r="W559" s="17">
        <f t="shared" si="59"/>
        <v>4</v>
      </c>
      <c r="X559" s="17">
        <f t="shared" si="59"/>
        <v>1</v>
      </c>
      <c r="Y559" s="17">
        <f t="shared" si="59"/>
        <v>3</v>
      </c>
      <c r="Z559" s="17">
        <f t="shared" si="59"/>
        <v>18</v>
      </c>
      <c r="AA559" s="17">
        <v>0.35</v>
      </c>
      <c r="AB559" s="17">
        <v>0.34599999999999997</v>
      </c>
      <c r="AC559" s="93">
        <f>SUM(AA559:AB559)</f>
        <v>0.69599999999999995</v>
      </c>
    </row>
    <row r="561" spans="1:29" x14ac:dyDescent="0.25">
      <c r="C561" t="s">
        <v>43</v>
      </c>
    </row>
    <row r="563" spans="1:29" x14ac:dyDescent="0.25">
      <c r="A563" t="s">
        <v>44</v>
      </c>
      <c r="B563" t="s">
        <v>354</v>
      </c>
      <c r="C563">
        <v>0.41399999999999998</v>
      </c>
      <c r="D563">
        <v>10</v>
      </c>
      <c r="E563">
        <v>10</v>
      </c>
      <c r="F563">
        <v>39</v>
      </c>
      <c r="G563" s="22">
        <v>29</v>
      </c>
      <c r="H563">
        <v>14</v>
      </c>
      <c r="I563" s="22">
        <v>12</v>
      </c>
      <c r="J563">
        <v>2</v>
      </c>
      <c r="K563">
        <v>0</v>
      </c>
      <c r="L563">
        <v>1</v>
      </c>
      <c r="M563">
        <v>7</v>
      </c>
      <c r="N563" s="22">
        <v>8</v>
      </c>
      <c r="O563">
        <v>3</v>
      </c>
      <c r="P563">
        <v>2</v>
      </c>
      <c r="Q563">
        <v>0</v>
      </c>
      <c r="R563">
        <v>1</v>
      </c>
      <c r="S563">
        <v>0</v>
      </c>
      <c r="T563">
        <v>0</v>
      </c>
      <c r="U563">
        <v>0</v>
      </c>
      <c r="V563">
        <v>0</v>
      </c>
      <c r="W563">
        <v>3</v>
      </c>
      <c r="X563">
        <v>4</v>
      </c>
      <c r="Y563">
        <v>0</v>
      </c>
      <c r="Z563">
        <v>17</v>
      </c>
      <c r="AA563">
        <v>0.56399999999999995</v>
      </c>
      <c r="AB563">
        <v>0.58599999999999997</v>
      </c>
      <c r="AC563">
        <v>1.1499999999999999</v>
      </c>
    </row>
    <row r="564" spans="1:29" ht="15.75" thickBot="1" x14ac:dyDescent="0.3">
      <c r="A564" t="s">
        <v>48</v>
      </c>
      <c r="B564" t="s">
        <v>354</v>
      </c>
      <c r="C564">
        <v>0.42299999999999999</v>
      </c>
      <c r="D564">
        <v>8</v>
      </c>
      <c r="E564">
        <v>8</v>
      </c>
      <c r="F564">
        <v>31</v>
      </c>
      <c r="G564" s="22">
        <v>26</v>
      </c>
      <c r="H564">
        <v>7</v>
      </c>
      <c r="I564" s="22">
        <v>11</v>
      </c>
      <c r="J564">
        <v>4</v>
      </c>
      <c r="K564">
        <v>0</v>
      </c>
      <c r="L564">
        <v>0</v>
      </c>
      <c r="M564">
        <v>4</v>
      </c>
      <c r="N564" s="22">
        <v>4</v>
      </c>
      <c r="O564">
        <v>6</v>
      </c>
      <c r="P564">
        <v>1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2</v>
      </c>
      <c r="X564">
        <v>0</v>
      </c>
      <c r="Y564">
        <v>3</v>
      </c>
      <c r="Z564">
        <v>15</v>
      </c>
      <c r="AA564">
        <v>0.51600000000000001</v>
      </c>
      <c r="AB564">
        <v>0.57699999999999996</v>
      </c>
      <c r="AC564">
        <v>1.093</v>
      </c>
    </row>
    <row r="565" spans="1:29" ht="15.75" thickBot="1" x14ac:dyDescent="0.3">
      <c r="A565" t="s">
        <v>63</v>
      </c>
      <c r="B565" s="17" t="s">
        <v>354</v>
      </c>
      <c r="C565" s="17">
        <v>0.41799999999999998</v>
      </c>
      <c r="D565" s="17">
        <f t="shared" ref="D565:Z565" si="60">SUM(D563:D564)</f>
        <v>18</v>
      </c>
      <c r="E565" s="17">
        <f t="shared" si="60"/>
        <v>18</v>
      </c>
      <c r="F565" s="17">
        <f t="shared" si="60"/>
        <v>70</v>
      </c>
      <c r="G565" s="36">
        <f t="shared" si="60"/>
        <v>55</v>
      </c>
      <c r="H565" s="17">
        <f t="shared" si="60"/>
        <v>21</v>
      </c>
      <c r="I565" s="36">
        <f t="shared" si="60"/>
        <v>23</v>
      </c>
      <c r="J565" s="17">
        <f t="shared" si="60"/>
        <v>6</v>
      </c>
      <c r="K565" s="17">
        <f t="shared" si="60"/>
        <v>0</v>
      </c>
      <c r="L565" s="17">
        <f t="shared" si="60"/>
        <v>1</v>
      </c>
      <c r="M565" s="17">
        <f t="shared" si="60"/>
        <v>11</v>
      </c>
      <c r="N565" s="36">
        <f t="shared" si="60"/>
        <v>12</v>
      </c>
      <c r="O565" s="17">
        <f t="shared" si="60"/>
        <v>9</v>
      </c>
      <c r="P565" s="17">
        <f t="shared" si="60"/>
        <v>3</v>
      </c>
      <c r="Q565" s="17">
        <f t="shared" si="60"/>
        <v>0</v>
      </c>
      <c r="R565" s="17">
        <f t="shared" si="60"/>
        <v>1</v>
      </c>
      <c r="S565" s="17">
        <f t="shared" si="60"/>
        <v>0</v>
      </c>
      <c r="T565" s="17">
        <f t="shared" si="60"/>
        <v>0</v>
      </c>
      <c r="U565" s="17">
        <f t="shared" si="60"/>
        <v>0</v>
      </c>
      <c r="V565" s="17">
        <f t="shared" si="60"/>
        <v>0</v>
      </c>
      <c r="W565" s="17">
        <f t="shared" si="60"/>
        <v>5</v>
      </c>
      <c r="X565" s="17">
        <f t="shared" si="60"/>
        <v>4</v>
      </c>
      <c r="Y565" s="17">
        <f t="shared" si="60"/>
        <v>3</v>
      </c>
      <c r="Z565" s="17">
        <f t="shared" si="60"/>
        <v>32</v>
      </c>
      <c r="AA565" s="17">
        <v>0.54200000000000004</v>
      </c>
      <c r="AB565" s="17">
        <v>0.58199999999999996</v>
      </c>
      <c r="AC565" s="93">
        <f>SUM(AA565:AB565)</f>
        <v>1.1240000000000001</v>
      </c>
    </row>
    <row r="567" spans="1:29" x14ac:dyDescent="0.25">
      <c r="A567" s="6" t="s">
        <v>48</v>
      </c>
      <c r="B567" s="6" t="s">
        <v>355</v>
      </c>
      <c r="C567" s="44">
        <v>0.48899999999999999</v>
      </c>
      <c r="D567">
        <v>11</v>
      </c>
      <c r="E567">
        <v>11</v>
      </c>
      <c r="F567">
        <v>48</v>
      </c>
      <c r="G567" s="22">
        <v>45</v>
      </c>
      <c r="H567" s="6">
        <v>15</v>
      </c>
      <c r="I567" s="45">
        <v>22</v>
      </c>
      <c r="J567" s="6">
        <v>7</v>
      </c>
      <c r="K567" s="6">
        <v>1</v>
      </c>
      <c r="L567">
        <v>0</v>
      </c>
      <c r="M567">
        <v>4</v>
      </c>
      <c r="N567" s="22">
        <v>3</v>
      </c>
      <c r="O567">
        <v>12</v>
      </c>
      <c r="P567">
        <v>0</v>
      </c>
      <c r="Q567">
        <v>0</v>
      </c>
      <c r="R567">
        <v>4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1</v>
      </c>
      <c r="Y567">
        <v>1</v>
      </c>
      <c r="Z567">
        <v>31</v>
      </c>
      <c r="AA567" s="44">
        <v>0.52100000000000002</v>
      </c>
      <c r="AB567">
        <v>0.68899999999999995</v>
      </c>
      <c r="AC567" s="44">
        <v>1.21</v>
      </c>
    </row>
    <row r="568" spans="1:29" x14ac:dyDescent="0.25">
      <c r="A568" t="s">
        <v>49</v>
      </c>
      <c r="B568" t="s">
        <v>355</v>
      </c>
      <c r="C568">
        <v>111</v>
      </c>
      <c r="D568">
        <v>3</v>
      </c>
      <c r="E568">
        <v>3</v>
      </c>
      <c r="F568">
        <v>11</v>
      </c>
      <c r="G568" s="22">
        <v>9</v>
      </c>
      <c r="H568">
        <v>1</v>
      </c>
      <c r="I568" s="22">
        <v>1</v>
      </c>
      <c r="J568">
        <v>0</v>
      </c>
      <c r="K568">
        <v>0</v>
      </c>
      <c r="L568">
        <v>0</v>
      </c>
      <c r="M568">
        <v>1</v>
      </c>
      <c r="N568" s="22">
        <v>2</v>
      </c>
      <c r="O568">
        <v>1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1</v>
      </c>
      <c r="Y568">
        <v>0</v>
      </c>
      <c r="Z568">
        <v>1</v>
      </c>
      <c r="AA568">
        <v>0.27300000000000002</v>
      </c>
      <c r="AB568">
        <v>0.111</v>
      </c>
      <c r="AC568">
        <v>0.38400000000000001</v>
      </c>
    </row>
    <row r="569" spans="1:29" x14ac:dyDescent="0.25">
      <c r="A569" t="s">
        <v>55</v>
      </c>
      <c r="B569" t="s">
        <v>355</v>
      </c>
      <c r="C569">
        <v>0.2</v>
      </c>
      <c r="D569">
        <v>5</v>
      </c>
      <c r="E569">
        <v>5</v>
      </c>
      <c r="F569">
        <v>16</v>
      </c>
      <c r="G569" s="22">
        <v>15</v>
      </c>
      <c r="H569">
        <v>2</v>
      </c>
      <c r="I569" s="22">
        <v>3</v>
      </c>
      <c r="J569">
        <v>1</v>
      </c>
      <c r="K569">
        <v>0</v>
      </c>
      <c r="L569">
        <v>0</v>
      </c>
      <c r="M569">
        <v>2</v>
      </c>
      <c r="N569" s="22">
        <v>1</v>
      </c>
      <c r="O569">
        <v>2</v>
      </c>
      <c r="P569">
        <v>0</v>
      </c>
      <c r="Q569">
        <v>0</v>
      </c>
      <c r="R569">
        <v>2</v>
      </c>
      <c r="S569">
        <v>0</v>
      </c>
      <c r="T569">
        <v>0</v>
      </c>
      <c r="U569">
        <v>0</v>
      </c>
      <c r="V569">
        <v>0</v>
      </c>
      <c r="W569">
        <v>0</v>
      </c>
      <c r="X569">
        <v>1</v>
      </c>
      <c r="Y569">
        <v>0</v>
      </c>
      <c r="Z569">
        <v>4</v>
      </c>
      <c r="AA569">
        <v>0.25</v>
      </c>
      <c r="AB569">
        <v>0.26700000000000002</v>
      </c>
      <c r="AC569">
        <v>0.51700000000000002</v>
      </c>
    </row>
    <row r="571" spans="1:29" x14ac:dyDescent="0.25">
      <c r="A571" t="s">
        <v>63</v>
      </c>
      <c r="B571" s="17" t="s">
        <v>355</v>
      </c>
      <c r="C571" s="17">
        <v>0.42499999999999999</v>
      </c>
      <c r="D571" s="17">
        <f t="shared" ref="D571:Z571" si="61">SUM(D567:D569)</f>
        <v>19</v>
      </c>
      <c r="E571" s="17">
        <f t="shared" si="61"/>
        <v>19</v>
      </c>
      <c r="F571" s="17">
        <f t="shared" si="61"/>
        <v>75</v>
      </c>
      <c r="G571" s="36">
        <f t="shared" si="61"/>
        <v>69</v>
      </c>
      <c r="H571" s="17">
        <f t="shared" si="61"/>
        <v>18</v>
      </c>
      <c r="I571" s="36">
        <f t="shared" si="61"/>
        <v>26</v>
      </c>
      <c r="J571" s="17">
        <f t="shared" si="61"/>
        <v>8</v>
      </c>
      <c r="K571" s="17">
        <f t="shared" si="61"/>
        <v>1</v>
      </c>
      <c r="L571" s="17">
        <f t="shared" si="61"/>
        <v>0</v>
      </c>
      <c r="M571" s="17">
        <f t="shared" si="61"/>
        <v>7</v>
      </c>
      <c r="N571" s="36">
        <f t="shared" si="61"/>
        <v>6</v>
      </c>
      <c r="O571" s="17">
        <f t="shared" si="61"/>
        <v>15</v>
      </c>
      <c r="P571" s="17">
        <f t="shared" si="61"/>
        <v>0</v>
      </c>
      <c r="Q571" s="17">
        <f t="shared" si="61"/>
        <v>0</v>
      </c>
      <c r="R571" s="17">
        <f t="shared" si="61"/>
        <v>6</v>
      </c>
      <c r="S571" s="17">
        <f t="shared" si="61"/>
        <v>0</v>
      </c>
      <c r="T571" s="17">
        <f t="shared" si="61"/>
        <v>0</v>
      </c>
      <c r="U571" s="17">
        <f t="shared" si="61"/>
        <v>0</v>
      </c>
      <c r="V571" s="17">
        <f t="shared" si="61"/>
        <v>0</v>
      </c>
      <c r="W571" s="17">
        <f t="shared" si="61"/>
        <v>0</v>
      </c>
      <c r="X571" s="17">
        <f t="shared" si="61"/>
        <v>3</v>
      </c>
      <c r="Y571" s="17">
        <f t="shared" si="61"/>
        <v>1</v>
      </c>
      <c r="Z571" s="17">
        <f t="shared" si="61"/>
        <v>36</v>
      </c>
      <c r="AA571" s="17">
        <v>0.47399999999999998</v>
      </c>
      <c r="AB571" s="17">
        <v>0.59299999999999997</v>
      </c>
      <c r="AC571" s="17">
        <f>SUM(AA571:AB571)</f>
        <v>1.0669999999999999</v>
      </c>
    </row>
    <row r="573" spans="1:29" x14ac:dyDescent="0.25">
      <c r="A573" t="s">
        <v>77</v>
      </c>
      <c r="B573" t="s">
        <v>356</v>
      </c>
      <c r="C573">
        <v>0.26700000000000002</v>
      </c>
      <c r="D573">
        <v>8</v>
      </c>
      <c r="E573">
        <v>8</v>
      </c>
      <c r="F573">
        <v>33</v>
      </c>
      <c r="G573" s="22">
        <v>30</v>
      </c>
      <c r="H573">
        <v>2</v>
      </c>
      <c r="I573" s="22">
        <v>8</v>
      </c>
      <c r="J573">
        <v>1</v>
      </c>
      <c r="K573">
        <v>0</v>
      </c>
      <c r="L573">
        <v>0</v>
      </c>
      <c r="M573">
        <v>4</v>
      </c>
      <c r="N573" s="22">
        <v>3</v>
      </c>
      <c r="O573">
        <v>5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2</v>
      </c>
      <c r="X573">
        <v>3</v>
      </c>
      <c r="Y573">
        <v>0</v>
      </c>
      <c r="Z573">
        <v>9</v>
      </c>
      <c r="AA573">
        <v>0.33300000000000002</v>
      </c>
      <c r="AB573">
        <v>0.3</v>
      </c>
      <c r="AC573">
        <v>0.63300000000000001</v>
      </c>
    </row>
    <row r="574" spans="1:29" x14ac:dyDescent="0.25">
      <c r="A574" t="s">
        <v>42</v>
      </c>
      <c r="B574" t="s">
        <v>356</v>
      </c>
      <c r="C574">
        <v>0.222</v>
      </c>
      <c r="D574">
        <v>8</v>
      </c>
      <c r="E574">
        <v>8</v>
      </c>
      <c r="F574">
        <v>29</v>
      </c>
      <c r="G574" s="22">
        <v>27</v>
      </c>
      <c r="H574">
        <v>4</v>
      </c>
      <c r="I574" s="22">
        <v>6</v>
      </c>
      <c r="J574">
        <v>2</v>
      </c>
      <c r="K574">
        <v>0</v>
      </c>
      <c r="L574">
        <v>0</v>
      </c>
      <c r="M574">
        <v>1</v>
      </c>
      <c r="N574" s="22">
        <v>1</v>
      </c>
      <c r="O574">
        <v>6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1</v>
      </c>
      <c r="V574">
        <v>0</v>
      </c>
      <c r="W574">
        <v>1</v>
      </c>
      <c r="X574">
        <v>1</v>
      </c>
      <c r="Y574">
        <v>0</v>
      </c>
      <c r="Z574">
        <v>8</v>
      </c>
      <c r="AA574">
        <v>0.24099999999999999</v>
      </c>
      <c r="AB574">
        <v>0.29599999999999999</v>
      </c>
      <c r="AC574">
        <v>0.53800000000000003</v>
      </c>
    </row>
    <row r="575" spans="1:29" x14ac:dyDescent="0.25">
      <c r="A575" t="s">
        <v>44</v>
      </c>
      <c r="B575" t="s">
        <v>356</v>
      </c>
      <c r="C575">
        <v>0.308</v>
      </c>
      <c r="D575">
        <v>7</v>
      </c>
      <c r="E575">
        <v>7</v>
      </c>
      <c r="F575">
        <v>32</v>
      </c>
      <c r="G575" s="22">
        <v>26</v>
      </c>
      <c r="H575">
        <v>5</v>
      </c>
      <c r="I575" s="22">
        <v>8</v>
      </c>
      <c r="J575">
        <v>2</v>
      </c>
      <c r="K575">
        <v>0</v>
      </c>
      <c r="L575">
        <v>0</v>
      </c>
      <c r="M575">
        <v>6</v>
      </c>
      <c r="N575" s="22">
        <v>6</v>
      </c>
      <c r="O575">
        <v>2</v>
      </c>
      <c r="P575">
        <v>0</v>
      </c>
      <c r="Q575">
        <v>0</v>
      </c>
      <c r="R575">
        <v>2</v>
      </c>
      <c r="S575">
        <v>0</v>
      </c>
      <c r="T575">
        <v>0</v>
      </c>
      <c r="U575">
        <v>0</v>
      </c>
      <c r="V575">
        <v>0</v>
      </c>
      <c r="W575">
        <v>4</v>
      </c>
      <c r="X575">
        <v>1</v>
      </c>
      <c r="Y575">
        <v>0</v>
      </c>
      <c r="Z575">
        <v>10</v>
      </c>
      <c r="AA575">
        <v>0.437</v>
      </c>
      <c r="AB575">
        <v>0.38500000000000001</v>
      </c>
      <c r="AC575">
        <v>0.82199999999999995</v>
      </c>
    </row>
    <row r="576" spans="1:29" x14ac:dyDescent="0.25">
      <c r="A576" t="s">
        <v>48</v>
      </c>
      <c r="B576" t="s">
        <v>356</v>
      </c>
      <c r="C576">
        <v>0</v>
      </c>
      <c r="D576">
        <v>0</v>
      </c>
      <c r="E576">
        <v>0</v>
      </c>
      <c r="F576">
        <v>0</v>
      </c>
      <c r="G576" s="22">
        <v>0</v>
      </c>
      <c r="H576">
        <v>0</v>
      </c>
      <c r="I576" s="22">
        <v>0</v>
      </c>
      <c r="J576">
        <v>0</v>
      </c>
      <c r="K576">
        <v>0</v>
      </c>
      <c r="L576">
        <v>0</v>
      </c>
      <c r="M576">
        <v>0</v>
      </c>
      <c r="N576" s="22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</row>
    <row r="577" spans="1:34" x14ac:dyDescent="0.25">
      <c r="A577" t="s">
        <v>49</v>
      </c>
      <c r="B577" t="s">
        <v>356</v>
      </c>
      <c r="C577">
        <v>0.161</v>
      </c>
      <c r="D577">
        <v>11</v>
      </c>
      <c r="E577">
        <v>11</v>
      </c>
      <c r="F577">
        <v>42</v>
      </c>
      <c r="G577" s="22">
        <v>31</v>
      </c>
      <c r="H577">
        <v>7</v>
      </c>
      <c r="I577" s="22">
        <v>5</v>
      </c>
      <c r="J577">
        <v>0</v>
      </c>
      <c r="K577">
        <v>0</v>
      </c>
      <c r="L577">
        <v>0</v>
      </c>
      <c r="M577">
        <v>4</v>
      </c>
      <c r="N577" s="22">
        <v>10</v>
      </c>
      <c r="O577">
        <v>12</v>
      </c>
      <c r="P577">
        <v>1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2</v>
      </c>
      <c r="X577">
        <v>0</v>
      </c>
      <c r="Y577">
        <v>0</v>
      </c>
      <c r="Z577">
        <v>5</v>
      </c>
      <c r="AA577">
        <v>0.38100000000000001</v>
      </c>
      <c r="AB577">
        <v>0.161</v>
      </c>
      <c r="AC577">
        <v>0.54200000000000004</v>
      </c>
      <c r="AH577">
        <v>7</v>
      </c>
    </row>
    <row r="578" spans="1:34" x14ac:dyDescent="0.25">
      <c r="A578" t="s">
        <v>50</v>
      </c>
      <c r="B578" t="s">
        <v>356</v>
      </c>
      <c r="C578">
        <v>0</v>
      </c>
      <c r="D578">
        <v>1</v>
      </c>
      <c r="E578">
        <v>1</v>
      </c>
      <c r="F578">
        <v>3</v>
      </c>
      <c r="G578" s="22">
        <v>2</v>
      </c>
      <c r="H578">
        <v>0</v>
      </c>
      <c r="I578" s="22">
        <v>0</v>
      </c>
      <c r="J578">
        <v>0</v>
      </c>
      <c r="K578">
        <v>0</v>
      </c>
      <c r="L578">
        <v>0</v>
      </c>
      <c r="M578">
        <v>0</v>
      </c>
      <c r="N578" s="22">
        <v>1</v>
      </c>
      <c r="O578">
        <v>2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0.33300000000000002</v>
      </c>
      <c r="AB578">
        <v>0</v>
      </c>
      <c r="AC578">
        <v>0.33300000000000002</v>
      </c>
    </row>
    <row r="579" spans="1:34" x14ac:dyDescent="0.25">
      <c r="A579" t="s">
        <v>63</v>
      </c>
      <c r="B579" s="17" t="s">
        <v>63</v>
      </c>
      <c r="C579" s="17">
        <v>0.23200000000000001</v>
      </c>
      <c r="D579" s="17">
        <f t="shared" ref="D579:Z579" si="62">SUM(D573:D578)</f>
        <v>35</v>
      </c>
      <c r="E579" s="17">
        <f t="shared" si="62"/>
        <v>35</v>
      </c>
      <c r="F579" s="17">
        <f t="shared" si="62"/>
        <v>139</v>
      </c>
      <c r="G579" s="36">
        <f t="shared" si="62"/>
        <v>116</v>
      </c>
      <c r="H579" s="17">
        <f t="shared" si="62"/>
        <v>18</v>
      </c>
      <c r="I579" s="36">
        <f t="shared" si="62"/>
        <v>27</v>
      </c>
      <c r="J579" s="17">
        <f t="shared" si="62"/>
        <v>5</v>
      </c>
      <c r="K579" s="17">
        <f t="shared" si="62"/>
        <v>0</v>
      </c>
      <c r="L579" s="17">
        <f t="shared" si="62"/>
        <v>0</v>
      </c>
      <c r="M579" s="17">
        <f t="shared" si="62"/>
        <v>15</v>
      </c>
      <c r="N579" s="36">
        <f t="shared" si="62"/>
        <v>21</v>
      </c>
      <c r="O579" s="17">
        <f t="shared" si="62"/>
        <v>27</v>
      </c>
      <c r="P579" s="17">
        <f t="shared" si="62"/>
        <v>1</v>
      </c>
      <c r="Q579" s="17">
        <f t="shared" si="62"/>
        <v>0</v>
      </c>
      <c r="R579" s="17">
        <f t="shared" si="62"/>
        <v>2</v>
      </c>
      <c r="S579" s="17">
        <f t="shared" si="62"/>
        <v>0</v>
      </c>
      <c r="T579" s="17">
        <f t="shared" si="62"/>
        <v>0</v>
      </c>
      <c r="U579" s="17">
        <f t="shared" si="62"/>
        <v>1</v>
      </c>
      <c r="V579" s="17">
        <f t="shared" si="62"/>
        <v>0</v>
      </c>
      <c r="W579" s="17">
        <f t="shared" si="62"/>
        <v>9</v>
      </c>
      <c r="X579" s="17">
        <f t="shared" si="62"/>
        <v>5</v>
      </c>
      <c r="Y579" s="17">
        <f t="shared" si="62"/>
        <v>0</v>
      </c>
      <c r="Z579" s="17">
        <f t="shared" si="62"/>
        <v>32</v>
      </c>
      <c r="AA579" s="17">
        <v>0.35299999999999998</v>
      </c>
      <c r="AB579" s="17">
        <v>0.27600000000000002</v>
      </c>
      <c r="AC579" s="17">
        <f>SUM(AA579:AB579)</f>
        <v>0.629</v>
      </c>
    </row>
    <row r="582" spans="1:34" x14ac:dyDescent="0.25">
      <c r="A582" t="s">
        <v>80</v>
      </c>
      <c r="B582" t="s">
        <v>357</v>
      </c>
      <c r="C582">
        <v>0.30299999999999999</v>
      </c>
      <c r="D582">
        <v>9</v>
      </c>
      <c r="E582">
        <v>9</v>
      </c>
      <c r="F582">
        <v>37</v>
      </c>
      <c r="G582" s="22">
        <v>33</v>
      </c>
      <c r="H582">
        <v>6</v>
      </c>
      <c r="I582" s="22">
        <v>10</v>
      </c>
      <c r="J582">
        <v>2</v>
      </c>
      <c r="K582">
        <v>0</v>
      </c>
      <c r="L582">
        <v>0</v>
      </c>
      <c r="M582">
        <v>4</v>
      </c>
      <c r="N582" s="22">
        <v>2</v>
      </c>
      <c r="O582">
        <v>2</v>
      </c>
      <c r="P582">
        <v>2</v>
      </c>
      <c r="Q582">
        <v>0</v>
      </c>
      <c r="R582">
        <v>4</v>
      </c>
      <c r="S582">
        <v>0</v>
      </c>
      <c r="T582">
        <v>0</v>
      </c>
      <c r="U582">
        <v>0</v>
      </c>
      <c r="V582">
        <v>0</v>
      </c>
      <c r="W582">
        <v>1</v>
      </c>
      <c r="X582">
        <v>3</v>
      </c>
      <c r="Y582">
        <v>0</v>
      </c>
      <c r="Z582">
        <v>12</v>
      </c>
      <c r="AA582">
        <v>0.378</v>
      </c>
      <c r="AB582">
        <v>0.36399999999999999</v>
      </c>
      <c r="AC582">
        <v>0.74199999999999999</v>
      </c>
    </row>
    <row r="583" spans="1:34" x14ac:dyDescent="0.25">
      <c r="A583" t="s">
        <v>51</v>
      </c>
      <c r="B583" t="s">
        <v>357</v>
      </c>
      <c r="C583">
        <v>0</v>
      </c>
      <c r="D583">
        <v>1</v>
      </c>
      <c r="E583">
        <v>1</v>
      </c>
      <c r="F583">
        <v>3</v>
      </c>
      <c r="G583" s="22">
        <v>2</v>
      </c>
      <c r="H583">
        <v>0</v>
      </c>
      <c r="I583" s="22">
        <v>0</v>
      </c>
      <c r="J583">
        <v>0</v>
      </c>
      <c r="K583">
        <v>0</v>
      </c>
      <c r="L583">
        <v>0</v>
      </c>
      <c r="M583">
        <v>0</v>
      </c>
      <c r="N583" s="22">
        <v>1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0.33300000000000002</v>
      </c>
      <c r="AB583">
        <v>0</v>
      </c>
      <c r="AC583">
        <v>0.33300000000000002</v>
      </c>
    </row>
    <row r="584" spans="1:34" x14ac:dyDescent="0.25">
      <c r="B584" s="31" t="s">
        <v>358</v>
      </c>
      <c r="C584">
        <v>0.28499999999999998</v>
      </c>
      <c r="D584">
        <f t="shared" ref="D584:Z584" si="63">SUM(D582:D583)</f>
        <v>10</v>
      </c>
      <c r="E584">
        <f t="shared" si="63"/>
        <v>10</v>
      </c>
      <c r="F584">
        <f t="shared" si="63"/>
        <v>40</v>
      </c>
      <c r="G584" s="22">
        <f t="shared" si="63"/>
        <v>35</v>
      </c>
      <c r="H584">
        <f t="shared" si="63"/>
        <v>6</v>
      </c>
      <c r="I584" s="22">
        <f t="shared" si="63"/>
        <v>10</v>
      </c>
      <c r="J584">
        <f t="shared" si="63"/>
        <v>2</v>
      </c>
      <c r="K584">
        <f t="shared" si="63"/>
        <v>0</v>
      </c>
      <c r="L584">
        <f t="shared" si="63"/>
        <v>0</v>
      </c>
      <c r="M584">
        <f t="shared" si="63"/>
        <v>4</v>
      </c>
      <c r="N584" s="22">
        <f t="shared" si="63"/>
        <v>3</v>
      </c>
      <c r="O584">
        <f t="shared" si="63"/>
        <v>2</v>
      </c>
      <c r="P584">
        <f t="shared" si="63"/>
        <v>2</v>
      </c>
      <c r="Q584">
        <f t="shared" si="63"/>
        <v>0</v>
      </c>
      <c r="R584">
        <f t="shared" si="63"/>
        <v>4</v>
      </c>
      <c r="S584">
        <f t="shared" si="63"/>
        <v>0</v>
      </c>
      <c r="T584">
        <f t="shared" si="63"/>
        <v>0</v>
      </c>
      <c r="U584">
        <f t="shared" si="63"/>
        <v>0</v>
      </c>
      <c r="V584">
        <f t="shared" si="63"/>
        <v>0</v>
      </c>
      <c r="W584">
        <f t="shared" si="63"/>
        <v>1</v>
      </c>
      <c r="X584">
        <f t="shared" si="63"/>
        <v>3</v>
      </c>
      <c r="Y584">
        <f t="shared" si="63"/>
        <v>0</v>
      </c>
      <c r="Z584">
        <f t="shared" si="63"/>
        <v>12</v>
      </c>
      <c r="AA584" s="17">
        <v>0.375</v>
      </c>
      <c r="AB584" s="17">
        <v>0.34300000000000003</v>
      </c>
      <c r="AC584" s="17">
        <f>SUM(AA584:AB584)</f>
        <v>0.71799999999999997</v>
      </c>
    </row>
    <row r="586" spans="1:34" x14ac:dyDescent="0.25">
      <c r="B586" s="6" t="s">
        <v>1</v>
      </c>
      <c r="C586" s="6" t="s">
        <v>2</v>
      </c>
      <c r="D586" s="6" t="s">
        <v>3</v>
      </c>
      <c r="E586" s="6" t="s">
        <v>4</v>
      </c>
      <c r="F586" s="6" t="s">
        <v>5</v>
      </c>
      <c r="G586" s="32" t="s">
        <v>6</v>
      </c>
      <c r="H586" s="6" t="s">
        <v>7</v>
      </c>
      <c r="I586" s="32" t="s">
        <v>8</v>
      </c>
      <c r="J586" s="6" t="s">
        <v>9</v>
      </c>
      <c r="K586" s="6" t="s">
        <v>10</v>
      </c>
      <c r="L586" s="6" t="s">
        <v>11</v>
      </c>
      <c r="M586" s="6" t="s">
        <v>12</v>
      </c>
      <c r="N586" s="32" t="s">
        <v>13</v>
      </c>
      <c r="O586" s="6" t="s">
        <v>14</v>
      </c>
      <c r="P586" s="6" t="s">
        <v>15</v>
      </c>
      <c r="Q586" s="6" t="s">
        <v>16</v>
      </c>
      <c r="R586" s="6" t="s">
        <v>17</v>
      </c>
      <c r="S586" s="6" t="s">
        <v>18</v>
      </c>
      <c r="T586" s="6" t="s">
        <v>19</v>
      </c>
      <c r="U586" s="6" t="s">
        <v>20</v>
      </c>
      <c r="V586" s="6" t="s">
        <v>21</v>
      </c>
      <c r="W586" s="6" t="s">
        <v>22</v>
      </c>
      <c r="X586" s="6" t="s">
        <v>23</v>
      </c>
      <c r="Y586" s="6" t="s">
        <v>24</v>
      </c>
      <c r="Z586" s="6" t="s">
        <v>25</v>
      </c>
      <c r="AA586" s="6" t="s">
        <v>26</v>
      </c>
      <c r="AB586" s="6" t="s">
        <v>27</v>
      </c>
      <c r="AC586" s="6" t="s">
        <v>28</v>
      </c>
    </row>
    <row r="587" spans="1:34" x14ac:dyDescent="0.25">
      <c r="A587" t="s">
        <v>51</v>
      </c>
      <c r="B587" t="s">
        <v>359</v>
      </c>
      <c r="C587">
        <v>0.26700000000000002</v>
      </c>
      <c r="D587">
        <v>5</v>
      </c>
      <c r="E587">
        <v>5</v>
      </c>
      <c r="F587">
        <v>20</v>
      </c>
      <c r="G587" s="22">
        <v>15</v>
      </c>
      <c r="H587">
        <v>4</v>
      </c>
      <c r="I587" s="22">
        <v>4</v>
      </c>
      <c r="J587">
        <v>1</v>
      </c>
      <c r="K587">
        <v>1</v>
      </c>
      <c r="L587">
        <v>1</v>
      </c>
      <c r="M587">
        <v>3</v>
      </c>
      <c r="N587" s="22">
        <v>3</v>
      </c>
      <c r="O587">
        <v>3</v>
      </c>
      <c r="P587">
        <v>2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1</v>
      </c>
      <c r="Y587">
        <v>0</v>
      </c>
      <c r="Z587">
        <v>10</v>
      </c>
      <c r="AA587">
        <v>0.45</v>
      </c>
      <c r="AB587">
        <v>0.66700000000000004</v>
      </c>
      <c r="AC587">
        <v>1.117</v>
      </c>
    </row>
    <row r="588" spans="1:34" x14ac:dyDescent="0.25">
      <c r="A588" t="s">
        <v>360</v>
      </c>
      <c r="B588" t="s">
        <v>359</v>
      </c>
      <c r="C588">
        <v>0.33300000000000002</v>
      </c>
      <c r="D588">
        <v>5</v>
      </c>
      <c r="E588">
        <v>5</v>
      </c>
      <c r="F588">
        <v>16</v>
      </c>
      <c r="G588" s="22">
        <v>12</v>
      </c>
      <c r="H588">
        <v>1</v>
      </c>
      <c r="I588" s="22">
        <v>4</v>
      </c>
      <c r="J588">
        <v>0</v>
      </c>
      <c r="K588">
        <v>0</v>
      </c>
      <c r="L588">
        <v>0</v>
      </c>
      <c r="M588">
        <v>2</v>
      </c>
      <c r="N588" s="22">
        <v>1</v>
      </c>
      <c r="O588">
        <v>1</v>
      </c>
      <c r="P588">
        <v>3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0</v>
      </c>
      <c r="X588">
        <v>0</v>
      </c>
      <c r="Y588">
        <v>0</v>
      </c>
      <c r="Z588">
        <v>4</v>
      </c>
      <c r="AA588">
        <v>0.5</v>
      </c>
      <c r="AB588">
        <v>0.33300000000000002</v>
      </c>
      <c r="AC588">
        <v>0.83299999999999996</v>
      </c>
      <c r="AE588">
        <v>11</v>
      </c>
      <c r="AF588">
        <v>2</v>
      </c>
      <c r="AG588">
        <f>SUM(AE588:AF588)</f>
        <v>13</v>
      </c>
    </row>
    <row r="589" spans="1:34" x14ac:dyDescent="0.25">
      <c r="A589" t="s">
        <v>53</v>
      </c>
      <c r="B589" t="s">
        <v>361</v>
      </c>
      <c r="C589">
        <v>0.105</v>
      </c>
      <c r="D589">
        <v>7</v>
      </c>
      <c r="E589">
        <v>7</v>
      </c>
      <c r="F589">
        <v>25</v>
      </c>
      <c r="G589" s="22">
        <v>19</v>
      </c>
      <c r="H589">
        <v>3</v>
      </c>
      <c r="I589" s="22">
        <v>2</v>
      </c>
      <c r="J589">
        <v>0</v>
      </c>
      <c r="K589">
        <v>0</v>
      </c>
      <c r="L589">
        <v>0</v>
      </c>
      <c r="M589">
        <v>1</v>
      </c>
      <c r="N589" s="22">
        <v>5</v>
      </c>
      <c r="O589">
        <v>5</v>
      </c>
      <c r="P589">
        <v>1</v>
      </c>
      <c r="Q589">
        <v>0</v>
      </c>
      <c r="R589">
        <v>3</v>
      </c>
      <c r="S589">
        <v>0</v>
      </c>
      <c r="T589">
        <v>0</v>
      </c>
      <c r="U589">
        <v>0</v>
      </c>
      <c r="V589">
        <v>0</v>
      </c>
      <c r="W589">
        <v>4</v>
      </c>
      <c r="X589">
        <v>1</v>
      </c>
      <c r="Y589">
        <v>0</v>
      </c>
      <c r="Z589">
        <v>2</v>
      </c>
      <c r="AA589">
        <v>0.32</v>
      </c>
      <c r="AB589">
        <v>0.105</v>
      </c>
      <c r="AC589">
        <v>0.42499999999999999</v>
      </c>
    </row>
    <row r="590" spans="1:34" x14ac:dyDescent="0.25">
      <c r="B590" s="31" t="s">
        <v>362</v>
      </c>
      <c r="C590">
        <v>0.217</v>
      </c>
      <c r="D590">
        <f t="shared" ref="D590:Z590" si="64">SUM(D587:D589)</f>
        <v>17</v>
      </c>
      <c r="E590">
        <f t="shared" si="64"/>
        <v>17</v>
      </c>
      <c r="F590">
        <f t="shared" si="64"/>
        <v>61</v>
      </c>
      <c r="G590" s="22">
        <f t="shared" si="64"/>
        <v>46</v>
      </c>
      <c r="H590">
        <f t="shared" si="64"/>
        <v>8</v>
      </c>
      <c r="I590" s="22">
        <f t="shared" si="64"/>
        <v>10</v>
      </c>
      <c r="J590">
        <f t="shared" si="64"/>
        <v>1</v>
      </c>
      <c r="K590">
        <f t="shared" si="64"/>
        <v>1</v>
      </c>
      <c r="L590">
        <f t="shared" si="64"/>
        <v>1</v>
      </c>
      <c r="M590">
        <f t="shared" si="64"/>
        <v>6</v>
      </c>
      <c r="N590" s="22">
        <f t="shared" si="64"/>
        <v>9</v>
      </c>
      <c r="O590">
        <f t="shared" si="64"/>
        <v>9</v>
      </c>
      <c r="P590">
        <f t="shared" si="64"/>
        <v>6</v>
      </c>
      <c r="Q590">
        <f t="shared" si="64"/>
        <v>0</v>
      </c>
      <c r="R590">
        <f t="shared" si="64"/>
        <v>3</v>
      </c>
      <c r="S590">
        <f t="shared" si="64"/>
        <v>0</v>
      </c>
      <c r="T590">
        <f t="shared" si="64"/>
        <v>0</v>
      </c>
      <c r="U590">
        <f t="shared" si="64"/>
        <v>0</v>
      </c>
      <c r="V590">
        <f t="shared" si="64"/>
        <v>0</v>
      </c>
      <c r="W590">
        <f t="shared" si="64"/>
        <v>4</v>
      </c>
      <c r="X590">
        <f t="shared" si="64"/>
        <v>2</v>
      </c>
      <c r="Y590">
        <f t="shared" si="64"/>
        <v>0</v>
      </c>
      <c r="Z590">
        <f t="shared" si="64"/>
        <v>16</v>
      </c>
      <c r="AA590" s="17">
        <v>0.40899999999999997</v>
      </c>
      <c r="AB590" s="17">
        <v>0.34899999999999998</v>
      </c>
      <c r="AC590" s="17">
        <f>SUM(AA590:AB590)</f>
        <v>0.75800000000000001</v>
      </c>
    </row>
    <row r="591" spans="1:34" x14ac:dyDescent="0.25">
      <c r="AG591" s="17" t="s">
        <v>363</v>
      </c>
    </row>
    <row r="592" spans="1:34" x14ac:dyDescent="0.25">
      <c r="A592" t="s">
        <v>80</v>
      </c>
      <c r="B592" t="s">
        <v>364</v>
      </c>
      <c r="C592">
        <v>0.5</v>
      </c>
      <c r="D592">
        <v>5</v>
      </c>
      <c r="E592">
        <v>5</v>
      </c>
      <c r="F592">
        <v>18</v>
      </c>
      <c r="G592" s="22">
        <v>16</v>
      </c>
      <c r="H592">
        <v>3</v>
      </c>
      <c r="I592" s="22">
        <v>8</v>
      </c>
      <c r="J592">
        <v>0</v>
      </c>
      <c r="K592">
        <v>0</v>
      </c>
      <c r="L592">
        <v>0</v>
      </c>
      <c r="M592">
        <v>2</v>
      </c>
      <c r="N592" s="22">
        <v>2</v>
      </c>
      <c r="O592">
        <v>2</v>
      </c>
      <c r="P592">
        <v>0</v>
      </c>
      <c r="Q592">
        <v>0</v>
      </c>
      <c r="R592">
        <v>2</v>
      </c>
      <c r="S592">
        <v>0</v>
      </c>
      <c r="T592">
        <v>0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8</v>
      </c>
      <c r="AA592">
        <v>0.55600000000000005</v>
      </c>
      <c r="AB592">
        <v>0.5</v>
      </c>
      <c r="AC592">
        <v>1.056</v>
      </c>
    </row>
    <row r="593" spans="1:33" x14ac:dyDescent="0.25">
      <c r="A593" t="s">
        <v>51</v>
      </c>
      <c r="B593" t="s">
        <v>365</v>
      </c>
      <c r="C593">
        <v>0.27300000000000002</v>
      </c>
      <c r="D593">
        <v>2</v>
      </c>
      <c r="E593">
        <v>2</v>
      </c>
      <c r="F593">
        <v>11</v>
      </c>
      <c r="G593" s="22">
        <v>11</v>
      </c>
      <c r="H593">
        <v>3</v>
      </c>
      <c r="I593" s="22">
        <v>3</v>
      </c>
      <c r="J593">
        <v>1</v>
      </c>
      <c r="K593">
        <v>0</v>
      </c>
      <c r="L593">
        <v>0</v>
      </c>
      <c r="M593">
        <v>1</v>
      </c>
      <c r="N593" s="22">
        <v>0</v>
      </c>
      <c r="O593">
        <v>3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4</v>
      </c>
      <c r="AA593">
        <v>0.27300000000000002</v>
      </c>
      <c r="AB593">
        <v>0.36399999999999999</v>
      </c>
      <c r="AC593">
        <v>0.63600000000000001</v>
      </c>
    </row>
    <row r="594" spans="1:33" x14ac:dyDescent="0.25">
      <c r="A594" t="s">
        <v>366</v>
      </c>
      <c r="B594" t="s">
        <v>365</v>
      </c>
      <c r="C594">
        <v>0.316</v>
      </c>
      <c r="D594">
        <v>5</v>
      </c>
      <c r="E594">
        <v>5</v>
      </c>
      <c r="F594">
        <v>20</v>
      </c>
      <c r="G594" s="22">
        <v>19</v>
      </c>
      <c r="H594">
        <v>6</v>
      </c>
      <c r="I594" s="22">
        <v>6</v>
      </c>
      <c r="J594">
        <v>0</v>
      </c>
      <c r="K594">
        <v>0</v>
      </c>
      <c r="L594">
        <v>0</v>
      </c>
      <c r="M594">
        <v>0</v>
      </c>
      <c r="N594" s="22">
        <v>1</v>
      </c>
      <c r="O594">
        <v>4</v>
      </c>
      <c r="P594">
        <v>0</v>
      </c>
      <c r="Q594">
        <v>0</v>
      </c>
      <c r="R594">
        <v>1</v>
      </c>
      <c r="S594">
        <v>0</v>
      </c>
      <c r="T594">
        <v>0</v>
      </c>
      <c r="U594">
        <v>0</v>
      </c>
      <c r="V594">
        <v>0</v>
      </c>
      <c r="W594">
        <v>3</v>
      </c>
      <c r="X594">
        <v>1</v>
      </c>
      <c r="Y594">
        <v>0</v>
      </c>
      <c r="Z594">
        <v>6</v>
      </c>
      <c r="AA594">
        <v>0.35</v>
      </c>
      <c r="AB594">
        <v>0.316</v>
      </c>
      <c r="AC594">
        <v>0.66600000000000004</v>
      </c>
    </row>
    <row r="595" spans="1:33" x14ac:dyDescent="0.25">
      <c r="B595" s="31" t="s">
        <v>367</v>
      </c>
      <c r="C595">
        <v>0.36899999999999999</v>
      </c>
      <c r="D595">
        <f t="shared" ref="D595:Z595" si="65">SUM(D592:D594)</f>
        <v>12</v>
      </c>
      <c r="E595">
        <f t="shared" si="65"/>
        <v>12</v>
      </c>
      <c r="F595">
        <f t="shared" si="65"/>
        <v>49</v>
      </c>
      <c r="G595" s="22">
        <f t="shared" si="65"/>
        <v>46</v>
      </c>
      <c r="H595">
        <f t="shared" si="65"/>
        <v>12</v>
      </c>
      <c r="I595" s="22">
        <f t="shared" si="65"/>
        <v>17</v>
      </c>
      <c r="J595">
        <f t="shared" si="65"/>
        <v>1</v>
      </c>
      <c r="K595">
        <f t="shared" si="65"/>
        <v>0</v>
      </c>
      <c r="L595">
        <f t="shared" si="65"/>
        <v>0</v>
      </c>
      <c r="M595">
        <f t="shared" si="65"/>
        <v>3</v>
      </c>
      <c r="N595" s="22">
        <f t="shared" si="65"/>
        <v>3</v>
      </c>
      <c r="O595">
        <f t="shared" si="65"/>
        <v>9</v>
      </c>
      <c r="P595">
        <f t="shared" si="65"/>
        <v>0</v>
      </c>
      <c r="Q595">
        <f t="shared" si="65"/>
        <v>0</v>
      </c>
      <c r="R595">
        <f t="shared" si="65"/>
        <v>3</v>
      </c>
      <c r="S595">
        <f t="shared" si="65"/>
        <v>0</v>
      </c>
      <c r="T595">
        <f t="shared" si="65"/>
        <v>0</v>
      </c>
      <c r="U595">
        <f t="shared" si="65"/>
        <v>0</v>
      </c>
      <c r="V595">
        <f t="shared" si="65"/>
        <v>0</v>
      </c>
      <c r="W595">
        <f t="shared" si="65"/>
        <v>3</v>
      </c>
      <c r="X595">
        <f t="shared" si="65"/>
        <v>1</v>
      </c>
      <c r="Y595">
        <f t="shared" si="65"/>
        <v>0</v>
      </c>
      <c r="Z595">
        <f t="shared" si="65"/>
        <v>18</v>
      </c>
      <c r="AA595" s="17">
        <v>0.44800000000000001</v>
      </c>
      <c r="AB595" s="17">
        <v>0.39100000000000001</v>
      </c>
      <c r="AC595" s="17">
        <f>SUM(AA595:AB595)</f>
        <v>0.83899999999999997</v>
      </c>
      <c r="AD595" s="17"/>
    </row>
    <row r="597" spans="1:33" ht="15.75" thickBot="1" x14ac:dyDescent="0.3">
      <c r="AE597" s="105">
        <v>53</v>
      </c>
      <c r="AF597" s="105">
        <v>31</v>
      </c>
      <c r="AG597" s="105">
        <f>SUM(AE597:AF597)</f>
        <v>84</v>
      </c>
    </row>
    <row r="598" spans="1:33" x14ac:dyDescent="0.25">
      <c r="A598" t="s">
        <v>169</v>
      </c>
      <c r="B598" t="s">
        <v>368</v>
      </c>
      <c r="C598" s="46">
        <v>0.42899999999999999</v>
      </c>
      <c r="D598" s="51">
        <v>7</v>
      </c>
      <c r="E598" s="51">
        <v>7</v>
      </c>
      <c r="F598" s="51">
        <v>22</v>
      </c>
      <c r="G598" s="50">
        <v>14</v>
      </c>
      <c r="H598" s="51">
        <v>3</v>
      </c>
      <c r="I598" s="50">
        <v>6</v>
      </c>
      <c r="J598" s="51">
        <v>0</v>
      </c>
      <c r="K598" s="51">
        <v>0</v>
      </c>
      <c r="L598" s="51">
        <v>0</v>
      </c>
      <c r="M598" s="51">
        <v>2</v>
      </c>
      <c r="N598" s="50">
        <v>5</v>
      </c>
      <c r="O598" s="51">
        <v>2</v>
      </c>
      <c r="P598" s="51">
        <v>3</v>
      </c>
      <c r="Q598" s="51">
        <v>0</v>
      </c>
      <c r="R598" s="51">
        <v>3</v>
      </c>
      <c r="S598" s="51">
        <v>0</v>
      </c>
      <c r="T598" s="51">
        <v>0</v>
      </c>
      <c r="U598" s="51">
        <v>0</v>
      </c>
      <c r="V598" s="51">
        <v>0</v>
      </c>
      <c r="W598" s="51">
        <v>0</v>
      </c>
      <c r="X598" s="51">
        <v>0</v>
      </c>
      <c r="Y598" s="51">
        <v>0</v>
      </c>
      <c r="Z598" s="51">
        <v>6</v>
      </c>
      <c r="AA598" s="51">
        <v>0.63600000000000001</v>
      </c>
      <c r="AB598" s="51">
        <v>0.42899999999999999</v>
      </c>
      <c r="AC598" s="51">
        <v>1.0649999999999999</v>
      </c>
    </row>
    <row r="599" spans="1:33" x14ac:dyDescent="0.25">
      <c r="A599" t="s">
        <v>42</v>
      </c>
      <c r="B599" t="s">
        <v>369</v>
      </c>
      <c r="C599">
        <v>0.20799999999999999</v>
      </c>
      <c r="D599">
        <v>13</v>
      </c>
      <c r="E599">
        <v>13</v>
      </c>
      <c r="F599">
        <v>55</v>
      </c>
      <c r="G599" s="22">
        <v>48</v>
      </c>
      <c r="H599">
        <v>7</v>
      </c>
      <c r="I599" s="22">
        <v>10</v>
      </c>
      <c r="J599">
        <v>1</v>
      </c>
      <c r="K599">
        <v>0</v>
      </c>
      <c r="L599">
        <v>0</v>
      </c>
      <c r="M599">
        <v>7</v>
      </c>
      <c r="N599" s="22">
        <v>3</v>
      </c>
      <c r="O599">
        <v>11</v>
      </c>
      <c r="P599">
        <v>3</v>
      </c>
      <c r="Q599">
        <v>0</v>
      </c>
      <c r="R599">
        <v>1</v>
      </c>
      <c r="S599">
        <v>0</v>
      </c>
      <c r="T599">
        <v>0</v>
      </c>
      <c r="U599">
        <v>1</v>
      </c>
      <c r="V599">
        <v>0</v>
      </c>
      <c r="W599">
        <v>3</v>
      </c>
      <c r="X599">
        <v>2</v>
      </c>
      <c r="Y599">
        <v>0</v>
      </c>
      <c r="Z599">
        <v>11</v>
      </c>
      <c r="AA599">
        <v>0.29099999999999998</v>
      </c>
      <c r="AB599">
        <v>0.22900000000000001</v>
      </c>
      <c r="AC599">
        <v>0.52</v>
      </c>
    </row>
    <row r="600" spans="1:33" x14ac:dyDescent="0.25">
      <c r="A600" t="s">
        <v>44</v>
      </c>
      <c r="B600" t="s">
        <v>369</v>
      </c>
      <c r="C600">
        <v>0.24</v>
      </c>
      <c r="D600">
        <v>9</v>
      </c>
      <c r="E600">
        <v>9</v>
      </c>
      <c r="F600">
        <v>32</v>
      </c>
      <c r="G600" s="22">
        <v>25</v>
      </c>
      <c r="H600">
        <v>6</v>
      </c>
      <c r="I600" s="22">
        <v>6</v>
      </c>
      <c r="J600">
        <v>0</v>
      </c>
      <c r="K600">
        <v>0</v>
      </c>
      <c r="L600">
        <v>0</v>
      </c>
      <c r="M600">
        <v>5</v>
      </c>
      <c r="N600" s="22">
        <v>5</v>
      </c>
      <c r="O600">
        <v>11</v>
      </c>
      <c r="P600">
        <v>2</v>
      </c>
      <c r="Q600">
        <v>0</v>
      </c>
      <c r="R600">
        <v>3</v>
      </c>
      <c r="S600">
        <v>0</v>
      </c>
      <c r="T600">
        <v>0</v>
      </c>
      <c r="U600">
        <v>0</v>
      </c>
      <c r="V600">
        <v>0</v>
      </c>
      <c r="W600">
        <v>2</v>
      </c>
      <c r="X600">
        <v>2</v>
      </c>
      <c r="Y600">
        <v>0</v>
      </c>
      <c r="Z600">
        <v>6</v>
      </c>
      <c r="AA600">
        <v>0.40600000000000003</v>
      </c>
      <c r="AB600">
        <v>0.24</v>
      </c>
      <c r="AC600">
        <v>0.64600000000000002</v>
      </c>
    </row>
    <row r="601" spans="1:33" ht="15.75" thickBot="1" x14ac:dyDescent="0.3">
      <c r="A601" t="s">
        <v>48</v>
      </c>
      <c r="B601" t="s">
        <v>369</v>
      </c>
      <c r="C601">
        <v>0.17100000000000001</v>
      </c>
      <c r="D601">
        <v>13</v>
      </c>
      <c r="E601">
        <v>13</v>
      </c>
      <c r="F601">
        <v>51</v>
      </c>
      <c r="G601" s="22">
        <v>41</v>
      </c>
      <c r="H601">
        <v>7</v>
      </c>
      <c r="I601" s="22">
        <v>7</v>
      </c>
      <c r="J601">
        <v>0</v>
      </c>
      <c r="K601">
        <v>0</v>
      </c>
      <c r="L601">
        <v>0</v>
      </c>
      <c r="M601">
        <v>2</v>
      </c>
      <c r="N601" s="22">
        <v>7</v>
      </c>
      <c r="O601">
        <v>9</v>
      </c>
      <c r="P601">
        <v>3</v>
      </c>
      <c r="Q601">
        <v>0</v>
      </c>
      <c r="R601" s="6">
        <v>11</v>
      </c>
      <c r="S601">
        <v>0</v>
      </c>
      <c r="T601">
        <v>0</v>
      </c>
      <c r="U601">
        <v>0</v>
      </c>
      <c r="V601">
        <v>0</v>
      </c>
      <c r="W601">
        <v>5</v>
      </c>
      <c r="X601">
        <v>3</v>
      </c>
      <c r="Y601">
        <v>2</v>
      </c>
      <c r="Z601">
        <v>7</v>
      </c>
      <c r="AA601">
        <v>0.33300000000000002</v>
      </c>
      <c r="AB601">
        <v>0.17100000000000001</v>
      </c>
      <c r="AC601">
        <v>0.504</v>
      </c>
      <c r="AD601" s="105"/>
    </row>
    <row r="602" spans="1:33" x14ac:dyDescent="0.25">
      <c r="A602" t="s">
        <v>49</v>
      </c>
      <c r="B602" t="s">
        <v>369</v>
      </c>
      <c r="C602">
        <v>0.318</v>
      </c>
      <c r="D602">
        <v>14</v>
      </c>
      <c r="E602">
        <v>14</v>
      </c>
      <c r="F602">
        <v>59</v>
      </c>
      <c r="G602" s="22">
        <v>44</v>
      </c>
      <c r="H602">
        <v>15</v>
      </c>
      <c r="I602" s="22">
        <v>14</v>
      </c>
      <c r="J602">
        <v>0</v>
      </c>
      <c r="K602">
        <v>0</v>
      </c>
      <c r="L602">
        <v>0</v>
      </c>
      <c r="M602">
        <v>8</v>
      </c>
      <c r="N602" s="22">
        <v>9</v>
      </c>
      <c r="O602">
        <v>9</v>
      </c>
      <c r="P602">
        <v>5</v>
      </c>
      <c r="Q602">
        <v>0</v>
      </c>
      <c r="R602">
        <v>7</v>
      </c>
      <c r="S602">
        <v>0</v>
      </c>
      <c r="T602">
        <v>0</v>
      </c>
      <c r="U602">
        <v>1</v>
      </c>
      <c r="V602">
        <v>0</v>
      </c>
      <c r="W602">
        <v>2</v>
      </c>
      <c r="X602">
        <v>3</v>
      </c>
      <c r="Y602">
        <v>0</v>
      </c>
      <c r="Z602">
        <v>14</v>
      </c>
      <c r="AA602">
        <v>0.47499999999999998</v>
      </c>
      <c r="AB602">
        <v>0.318</v>
      </c>
      <c r="AC602">
        <v>0.79300000000000004</v>
      </c>
    </row>
    <row r="603" spans="1:33" x14ac:dyDescent="0.25">
      <c r="A603" t="s">
        <v>50</v>
      </c>
      <c r="B603" t="s">
        <v>370</v>
      </c>
      <c r="C603">
        <v>0.30299999999999999</v>
      </c>
      <c r="D603">
        <v>9</v>
      </c>
      <c r="E603">
        <v>9</v>
      </c>
      <c r="F603">
        <v>36</v>
      </c>
      <c r="G603" s="22">
        <v>33</v>
      </c>
      <c r="H603">
        <v>4</v>
      </c>
      <c r="I603" s="22">
        <v>10</v>
      </c>
      <c r="J603">
        <v>2</v>
      </c>
      <c r="K603">
        <v>0</v>
      </c>
      <c r="L603">
        <v>0</v>
      </c>
      <c r="M603">
        <v>5</v>
      </c>
      <c r="N603" s="22">
        <v>2</v>
      </c>
      <c r="O603">
        <v>10</v>
      </c>
      <c r="P603">
        <v>1</v>
      </c>
      <c r="Q603">
        <v>0</v>
      </c>
      <c r="R603">
        <v>4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12</v>
      </c>
      <c r="AA603">
        <v>0.36099999999999999</v>
      </c>
      <c r="AB603">
        <v>0.36399999999999999</v>
      </c>
      <c r="AC603">
        <v>0.72499999999999998</v>
      </c>
      <c r="AE603">
        <v>7</v>
      </c>
      <c r="AF603" s="17">
        <v>11</v>
      </c>
      <c r="AG603">
        <f>SUM(AE603:AF603)</f>
        <v>18</v>
      </c>
    </row>
    <row r="604" spans="1:33" x14ac:dyDescent="0.25">
      <c r="A604" t="s">
        <v>63</v>
      </c>
      <c r="B604" s="31" t="s">
        <v>369</v>
      </c>
      <c r="C604" s="17">
        <v>0.25800000000000001</v>
      </c>
      <c r="D604" s="17">
        <f t="shared" ref="D604:Z604" si="66">SUM(D598:D603)</f>
        <v>65</v>
      </c>
      <c r="E604" s="17">
        <f t="shared" si="66"/>
        <v>65</v>
      </c>
      <c r="F604" s="17">
        <f t="shared" si="66"/>
        <v>255</v>
      </c>
      <c r="G604" s="36">
        <f t="shared" si="66"/>
        <v>205</v>
      </c>
      <c r="H604" s="17">
        <f t="shared" si="66"/>
        <v>42</v>
      </c>
      <c r="I604" s="36">
        <f t="shared" si="66"/>
        <v>53</v>
      </c>
      <c r="J604" s="17">
        <f t="shared" si="66"/>
        <v>3</v>
      </c>
      <c r="K604" s="17">
        <f t="shared" si="66"/>
        <v>0</v>
      </c>
      <c r="L604" s="17">
        <f t="shared" si="66"/>
        <v>0</v>
      </c>
      <c r="M604" s="17">
        <f t="shared" si="66"/>
        <v>29</v>
      </c>
      <c r="N604" s="36">
        <f t="shared" si="66"/>
        <v>31</v>
      </c>
      <c r="O604" s="17">
        <f t="shared" si="66"/>
        <v>52</v>
      </c>
      <c r="P604" s="17">
        <f t="shared" si="66"/>
        <v>17</v>
      </c>
      <c r="Q604" s="17">
        <f t="shared" si="66"/>
        <v>0</v>
      </c>
      <c r="R604" s="17">
        <f t="shared" si="66"/>
        <v>29</v>
      </c>
      <c r="S604" s="17">
        <f t="shared" si="66"/>
        <v>0</v>
      </c>
      <c r="T604" s="17">
        <f t="shared" si="66"/>
        <v>0</v>
      </c>
      <c r="U604" s="17">
        <f t="shared" si="66"/>
        <v>2</v>
      </c>
      <c r="V604" s="17">
        <f t="shared" si="66"/>
        <v>0</v>
      </c>
      <c r="W604" s="17">
        <f t="shared" si="66"/>
        <v>12</v>
      </c>
      <c r="X604" s="17">
        <f t="shared" si="66"/>
        <v>10</v>
      </c>
      <c r="Y604" s="17">
        <f t="shared" si="66"/>
        <v>2</v>
      </c>
      <c r="Z604" s="17">
        <f t="shared" si="66"/>
        <v>56</v>
      </c>
      <c r="AA604" s="17">
        <v>0.39600000000000002</v>
      </c>
      <c r="AB604" s="17">
        <v>0.27300000000000002</v>
      </c>
      <c r="AC604" s="17">
        <f>SUM(AA604:AB604)</f>
        <v>0.66900000000000004</v>
      </c>
      <c r="AF604" s="17" t="s">
        <v>43</v>
      </c>
      <c r="AG604" t="s">
        <v>43</v>
      </c>
    </row>
    <row r="607" spans="1:33" x14ac:dyDescent="0.25">
      <c r="A607" s="6" t="s">
        <v>193</v>
      </c>
      <c r="B607" t="s">
        <v>371</v>
      </c>
      <c r="C607">
        <v>0.25</v>
      </c>
      <c r="D607">
        <v>10</v>
      </c>
      <c r="E607">
        <v>10</v>
      </c>
      <c r="F607">
        <v>40</v>
      </c>
      <c r="G607" s="22">
        <v>28</v>
      </c>
      <c r="H607">
        <v>11</v>
      </c>
      <c r="I607" s="22">
        <v>7</v>
      </c>
      <c r="J607">
        <v>0</v>
      </c>
      <c r="K607">
        <v>0</v>
      </c>
      <c r="L607">
        <v>0</v>
      </c>
      <c r="M607">
        <v>3</v>
      </c>
      <c r="N607" s="22">
        <v>10</v>
      </c>
      <c r="O607">
        <v>3</v>
      </c>
      <c r="P607">
        <v>2</v>
      </c>
      <c r="Q607">
        <v>0</v>
      </c>
      <c r="R607">
        <v>3</v>
      </c>
      <c r="S607">
        <v>0</v>
      </c>
      <c r="T607">
        <v>0</v>
      </c>
      <c r="U607">
        <v>0</v>
      </c>
      <c r="V607">
        <v>0</v>
      </c>
      <c r="W607">
        <v>1</v>
      </c>
      <c r="X607">
        <v>1</v>
      </c>
      <c r="Y607">
        <v>0</v>
      </c>
      <c r="Z607">
        <v>7</v>
      </c>
      <c r="AA607">
        <v>0.47499999999999998</v>
      </c>
      <c r="AB607">
        <v>0.25</v>
      </c>
      <c r="AC607">
        <v>0.72499999999999998</v>
      </c>
    </row>
    <row r="608" spans="1:33" x14ac:dyDescent="0.25">
      <c r="A608" s="6" t="s">
        <v>372</v>
      </c>
      <c r="B608" t="s">
        <v>371</v>
      </c>
      <c r="C608">
        <v>0</v>
      </c>
      <c r="D608">
        <v>1</v>
      </c>
      <c r="E608">
        <v>1</v>
      </c>
      <c r="F608">
        <v>3</v>
      </c>
      <c r="G608" s="22">
        <v>2</v>
      </c>
      <c r="H608">
        <v>0</v>
      </c>
      <c r="I608" s="22">
        <v>0</v>
      </c>
      <c r="J608">
        <v>0</v>
      </c>
      <c r="K608">
        <v>0</v>
      </c>
      <c r="L608">
        <v>0</v>
      </c>
      <c r="M608">
        <v>0</v>
      </c>
      <c r="N608" s="22">
        <v>1</v>
      </c>
      <c r="O608">
        <v>2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0.33300000000000002</v>
      </c>
      <c r="AB608">
        <v>0</v>
      </c>
      <c r="AC608">
        <v>0.33300000000000002</v>
      </c>
      <c r="AE608">
        <v>6</v>
      </c>
      <c r="AF608">
        <v>0</v>
      </c>
      <c r="AG608">
        <f>SUM(AE608:AF608)</f>
        <v>6</v>
      </c>
    </row>
    <row r="609" spans="1:33" x14ac:dyDescent="0.25">
      <c r="A609" t="s">
        <v>373</v>
      </c>
      <c r="B609" t="s">
        <v>371</v>
      </c>
      <c r="C609">
        <v>0</v>
      </c>
      <c r="D609">
        <v>1</v>
      </c>
      <c r="E609">
        <v>1</v>
      </c>
      <c r="F609">
        <v>3</v>
      </c>
      <c r="G609" s="22">
        <v>3</v>
      </c>
      <c r="H609">
        <v>0</v>
      </c>
      <c r="I609" s="22">
        <v>0</v>
      </c>
      <c r="J609">
        <v>0</v>
      </c>
      <c r="K609">
        <v>0</v>
      </c>
      <c r="L609">
        <v>0</v>
      </c>
      <c r="M609">
        <v>0</v>
      </c>
      <c r="N609" s="22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</row>
    <row r="610" spans="1:33" x14ac:dyDescent="0.25">
      <c r="B610" s="31" t="s">
        <v>374</v>
      </c>
      <c r="C610">
        <v>0.21199999999999999</v>
      </c>
      <c r="D610">
        <f t="shared" ref="D610:Z610" si="67">SUM(D607:D609)</f>
        <v>12</v>
      </c>
      <c r="E610">
        <f t="shared" si="67"/>
        <v>12</v>
      </c>
      <c r="F610">
        <f t="shared" si="67"/>
        <v>46</v>
      </c>
      <c r="G610" s="22">
        <f t="shared" si="67"/>
        <v>33</v>
      </c>
      <c r="H610">
        <f t="shared" si="67"/>
        <v>11</v>
      </c>
      <c r="I610" s="22">
        <f t="shared" si="67"/>
        <v>7</v>
      </c>
      <c r="J610">
        <f t="shared" si="67"/>
        <v>0</v>
      </c>
      <c r="K610">
        <f t="shared" si="67"/>
        <v>0</v>
      </c>
      <c r="L610">
        <f t="shared" si="67"/>
        <v>0</v>
      </c>
      <c r="M610">
        <f t="shared" si="67"/>
        <v>3</v>
      </c>
      <c r="N610" s="22">
        <f t="shared" si="67"/>
        <v>11</v>
      </c>
      <c r="O610">
        <f t="shared" si="67"/>
        <v>5</v>
      </c>
      <c r="P610">
        <f t="shared" si="67"/>
        <v>2</v>
      </c>
      <c r="Q610">
        <f t="shared" si="67"/>
        <v>0</v>
      </c>
      <c r="R610">
        <f t="shared" si="67"/>
        <v>3</v>
      </c>
      <c r="S610">
        <f t="shared" si="67"/>
        <v>0</v>
      </c>
      <c r="T610">
        <f t="shared" si="67"/>
        <v>0</v>
      </c>
      <c r="U610">
        <f t="shared" si="67"/>
        <v>0</v>
      </c>
      <c r="V610">
        <f t="shared" si="67"/>
        <v>0</v>
      </c>
      <c r="W610">
        <f t="shared" si="67"/>
        <v>1</v>
      </c>
      <c r="X610">
        <f t="shared" si="67"/>
        <v>1</v>
      </c>
      <c r="Y610">
        <f t="shared" si="67"/>
        <v>0</v>
      </c>
      <c r="Z610">
        <f t="shared" si="67"/>
        <v>7</v>
      </c>
      <c r="AA610" s="17">
        <v>0.46500000000000002</v>
      </c>
      <c r="AB610" s="17">
        <v>0.23300000000000001</v>
      </c>
      <c r="AC610" s="17">
        <f>SUM(AA610:AB610)</f>
        <v>0.69800000000000006</v>
      </c>
    </row>
    <row r="611" spans="1:33" x14ac:dyDescent="0.25">
      <c r="AE611" t="s">
        <v>43</v>
      </c>
    </row>
    <row r="613" spans="1:33" x14ac:dyDescent="0.25">
      <c r="A613" t="s">
        <v>51</v>
      </c>
      <c r="B613" t="s">
        <v>375</v>
      </c>
      <c r="C613">
        <v>0.375</v>
      </c>
      <c r="D613">
        <v>4</v>
      </c>
      <c r="E613">
        <v>4</v>
      </c>
      <c r="F613">
        <v>16</v>
      </c>
      <c r="G613" s="22">
        <v>16</v>
      </c>
      <c r="H613">
        <v>2</v>
      </c>
      <c r="I613" s="22">
        <v>6</v>
      </c>
      <c r="J613">
        <v>0</v>
      </c>
      <c r="K613">
        <v>0</v>
      </c>
      <c r="L613">
        <v>0</v>
      </c>
      <c r="M613">
        <v>4</v>
      </c>
      <c r="N613" s="22">
        <v>0</v>
      </c>
      <c r="O613">
        <v>2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2</v>
      </c>
      <c r="X613">
        <v>0</v>
      </c>
      <c r="Y613">
        <v>0</v>
      </c>
      <c r="Z613">
        <v>6</v>
      </c>
      <c r="AA613">
        <v>0.375</v>
      </c>
      <c r="AB613">
        <v>0.375</v>
      </c>
      <c r="AC613">
        <v>0.75</v>
      </c>
    </row>
    <row r="614" spans="1:33" x14ac:dyDescent="0.25">
      <c r="A614" t="s">
        <v>53</v>
      </c>
      <c r="B614" t="s">
        <v>375</v>
      </c>
      <c r="C614">
        <v>0</v>
      </c>
      <c r="D614">
        <v>0</v>
      </c>
      <c r="E614">
        <v>0</v>
      </c>
      <c r="F614">
        <v>0</v>
      </c>
      <c r="G614" s="22">
        <v>0</v>
      </c>
      <c r="H614">
        <v>0</v>
      </c>
      <c r="I614" s="22">
        <v>0</v>
      </c>
      <c r="J614">
        <v>0</v>
      </c>
      <c r="K614">
        <v>0</v>
      </c>
      <c r="L614">
        <v>0</v>
      </c>
      <c r="M614">
        <v>0</v>
      </c>
      <c r="N614" s="22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</row>
    <row r="615" spans="1:33" x14ac:dyDescent="0.25">
      <c r="B615" s="31" t="s">
        <v>376</v>
      </c>
      <c r="C615">
        <v>0.375</v>
      </c>
      <c r="D615">
        <f t="shared" ref="D615:Z615" si="68">SUM(D613:D614)</f>
        <v>4</v>
      </c>
      <c r="E615">
        <f t="shared" si="68"/>
        <v>4</v>
      </c>
      <c r="F615">
        <f t="shared" si="68"/>
        <v>16</v>
      </c>
      <c r="G615" s="22">
        <f t="shared" si="68"/>
        <v>16</v>
      </c>
      <c r="H615">
        <f t="shared" si="68"/>
        <v>2</v>
      </c>
      <c r="I615" s="22">
        <f t="shared" si="68"/>
        <v>6</v>
      </c>
      <c r="J615">
        <f t="shared" si="68"/>
        <v>0</v>
      </c>
      <c r="K615">
        <f t="shared" si="68"/>
        <v>0</v>
      </c>
      <c r="L615">
        <f t="shared" si="68"/>
        <v>0</v>
      </c>
      <c r="M615">
        <f t="shared" si="68"/>
        <v>4</v>
      </c>
      <c r="N615" s="22">
        <f t="shared" si="68"/>
        <v>0</v>
      </c>
      <c r="O615">
        <f t="shared" si="68"/>
        <v>2</v>
      </c>
      <c r="P615">
        <f t="shared" si="68"/>
        <v>0</v>
      </c>
      <c r="Q615">
        <f t="shared" si="68"/>
        <v>0</v>
      </c>
      <c r="R615">
        <f t="shared" si="68"/>
        <v>0</v>
      </c>
      <c r="S615">
        <f t="shared" si="68"/>
        <v>0</v>
      </c>
      <c r="T615">
        <f t="shared" si="68"/>
        <v>0</v>
      </c>
      <c r="U615">
        <f t="shared" si="68"/>
        <v>0</v>
      </c>
      <c r="V615">
        <f t="shared" si="68"/>
        <v>0</v>
      </c>
      <c r="W615">
        <f t="shared" si="68"/>
        <v>2</v>
      </c>
      <c r="X615">
        <f t="shared" si="68"/>
        <v>0</v>
      </c>
      <c r="Y615">
        <f t="shared" si="68"/>
        <v>0</v>
      </c>
      <c r="Z615">
        <f t="shared" si="68"/>
        <v>6</v>
      </c>
      <c r="AA615">
        <f>SUM(AA613:AA614)</f>
        <v>0.375</v>
      </c>
      <c r="AB615">
        <f>SUM(AB613:AB614)</f>
        <v>0.375</v>
      </c>
      <c r="AC615">
        <f>SUM(AC613:AC614)</f>
        <v>0.75</v>
      </c>
    </row>
    <row r="617" spans="1:33" x14ac:dyDescent="0.25">
      <c r="A617" t="s">
        <v>1</v>
      </c>
      <c r="C617" s="6" t="s">
        <v>2</v>
      </c>
      <c r="D617" s="6" t="s">
        <v>3</v>
      </c>
      <c r="E617" s="6" t="s">
        <v>4</v>
      </c>
      <c r="F617" s="6" t="s">
        <v>5</v>
      </c>
      <c r="G617" s="32" t="s">
        <v>6</v>
      </c>
      <c r="H617" s="6" t="s">
        <v>7</v>
      </c>
      <c r="I617" s="32" t="s">
        <v>8</v>
      </c>
      <c r="J617" s="6" t="s">
        <v>9</v>
      </c>
      <c r="K617" s="6" t="s">
        <v>10</v>
      </c>
      <c r="L617" s="6" t="s">
        <v>11</v>
      </c>
      <c r="M617" s="6" t="s">
        <v>12</v>
      </c>
      <c r="N617" s="32" t="s">
        <v>13</v>
      </c>
      <c r="O617" s="6" t="s">
        <v>14</v>
      </c>
      <c r="P617" s="6" t="s">
        <v>15</v>
      </c>
      <c r="Q617" s="6" t="s">
        <v>16</v>
      </c>
      <c r="R617" s="6" t="s">
        <v>17</v>
      </c>
      <c r="S617" s="6" t="s">
        <v>18</v>
      </c>
      <c r="T617" s="6" t="s">
        <v>19</v>
      </c>
      <c r="U617" s="6" t="s">
        <v>20</v>
      </c>
      <c r="V617" s="6" t="s">
        <v>21</v>
      </c>
      <c r="W617" s="6" t="s">
        <v>22</v>
      </c>
      <c r="X617" s="6" t="s">
        <v>23</v>
      </c>
      <c r="Y617" s="6" t="s">
        <v>24</v>
      </c>
      <c r="Z617" s="6" t="s">
        <v>25</v>
      </c>
      <c r="AA617" s="6" t="s">
        <v>26</v>
      </c>
      <c r="AB617" s="6" t="s">
        <v>27</v>
      </c>
      <c r="AC617" s="6" t="s">
        <v>28</v>
      </c>
    </row>
    <row r="618" spans="1:33" x14ac:dyDescent="0.25">
      <c r="A618" t="s">
        <v>44</v>
      </c>
      <c r="B618" s="44" t="s">
        <v>377</v>
      </c>
      <c r="C618" s="6">
        <v>0.46700000000000003</v>
      </c>
      <c r="D618">
        <v>10</v>
      </c>
      <c r="E618">
        <v>10</v>
      </c>
      <c r="F618">
        <v>37</v>
      </c>
      <c r="G618" s="22">
        <v>30</v>
      </c>
      <c r="H618">
        <v>9</v>
      </c>
      <c r="I618" s="22">
        <v>14</v>
      </c>
      <c r="J618">
        <v>2</v>
      </c>
      <c r="K618">
        <v>0</v>
      </c>
      <c r="L618">
        <v>0</v>
      </c>
      <c r="M618">
        <v>10</v>
      </c>
      <c r="N618" s="22">
        <v>3</v>
      </c>
      <c r="O618">
        <v>7</v>
      </c>
      <c r="P618">
        <v>4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2</v>
      </c>
      <c r="X618">
        <v>0</v>
      </c>
      <c r="Y618">
        <v>0</v>
      </c>
      <c r="Z618">
        <v>16</v>
      </c>
      <c r="AA618">
        <v>0.56799999999999995</v>
      </c>
      <c r="AB618">
        <v>0.53300000000000003</v>
      </c>
      <c r="AC618">
        <v>1.101</v>
      </c>
      <c r="AE618">
        <v>55</v>
      </c>
      <c r="AF618" s="17">
        <v>19</v>
      </c>
      <c r="AG618">
        <f>SUM(AE618:AF618)</f>
        <v>74</v>
      </c>
    </row>
    <row r="619" spans="1:33" x14ac:dyDescent="0.25">
      <c r="A619" t="s">
        <v>48</v>
      </c>
      <c r="B619" t="s">
        <v>378</v>
      </c>
      <c r="C619">
        <v>0.16700000000000001</v>
      </c>
      <c r="D619">
        <v>10</v>
      </c>
      <c r="E619">
        <v>10</v>
      </c>
      <c r="F619">
        <v>32</v>
      </c>
      <c r="G619" s="22">
        <v>30</v>
      </c>
      <c r="H619">
        <v>3</v>
      </c>
      <c r="I619" s="22">
        <v>5</v>
      </c>
      <c r="J619">
        <v>1</v>
      </c>
      <c r="K619">
        <v>0</v>
      </c>
      <c r="L619">
        <v>0</v>
      </c>
      <c r="M619">
        <v>4</v>
      </c>
      <c r="N619" s="22">
        <v>2</v>
      </c>
      <c r="O619">
        <v>10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1</v>
      </c>
      <c r="X619">
        <v>0</v>
      </c>
      <c r="Y619">
        <v>4</v>
      </c>
      <c r="Z619">
        <v>6</v>
      </c>
      <c r="AA619">
        <v>0.219</v>
      </c>
      <c r="AB619">
        <v>0.2</v>
      </c>
      <c r="AC619">
        <v>0.41899999999999998</v>
      </c>
    </row>
    <row r="620" spans="1:33" x14ac:dyDescent="0.25">
      <c r="A620" t="s">
        <v>49</v>
      </c>
      <c r="B620" t="s">
        <v>378</v>
      </c>
      <c r="C620">
        <v>0.21199999999999999</v>
      </c>
      <c r="D620">
        <v>12</v>
      </c>
      <c r="E620">
        <v>12</v>
      </c>
      <c r="F620">
        <v>43</v>
      </c>
      <c r="G620" s="22">
        <v>33</v>
      </c>
      <c r="H620">
        <v>7</v>
      </c>
      <c r="I620" s="22">
        <v>7</v>
      </c>
      <c r="J620">
        <v>0</v>
      </c>
      <c r="K620">
        <v>0</v>
      </c>
      <c r="L620">
        <v>0</v>
      </c>
      <c r="M620">
        <v>6</v>
      </c>
      <c r="N620" s="22">
        <v>5</v>
      </c>
      <c r="O620">
        <v>8</v>
      </c>
      <c r="P620">
        <v>3</v>
      </c>
      <c r="Q620">
        <v>0</v>
      </c>
      <c r="R620">
        <v>0</v>
      </c>
      <c r="S620">
        <v>0</v>
      </c>
      <c r="T620">
        <v>0</v>
      </c>
      <c r="U620">
        <v>2</v>
      </c>
      <c r="V620">
        <v>0</v>
      </c>
      <c r="W620">
        <v>2</v>
      </c>
      <c r="X620">
        <v>0</v>
      </c>
      <c r="Y620">
        <v>0</v>
      </c>
      <c r="Z620">
        <v>7</v>
      </c>
      <c r="AA620">
        <v>0.34899999999999998</v>
      </c>
      <c r="AB620">
        <v>0.21199999999999999</v>
      </c>
      <c r="AC620">
        <v>0.56100000000000005</v>
      </c>
    </row>
    <row r="621" spans="1:33" x14ac:dyDescent="0.25">
      <c r="A621" t="s">
        <v>80</v>
      </c>
      <c r="B621" t="s">
        <v>378</v>
      </c>
      <c r="C621">
        <v>0.379</v>
      </c>
      <c r="D621">
        <v>8</v>
      </c>
      <c r="E621">
        <v>8</v>
      </c>
      <c r="F621">
        <v>32</v>
      </c>
      <c r="G621" s="22">
        <v>29</v>
      </c>
      <c r="H621">
        <v>9</v>
      </c>
      <c r="I621" s="22">
        <v>11</v>
      </c>
      <c r="J621">
        <v>1</v>
      </c>
      <c r="K621">
        <v>0</v>
      </c>
      <c r="L621">
        <v>0</v>
      </c>
      <c r="M621">
        <v>7</v>
      </c>
      <c r="N621" s="22">
        <v>3</v>
      </c>
      <c r="O621">
        <v>5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2</v>
      </c>
      <c r="X621">
        <v>0</v>
      </c>
      <c r="Y621">
        <v>0</v>
      </c>
      <c r="Z621">
        <v>12</v>
      </c>
      <c r="AA621">
        <v>0.437</v>
      </c>
      <c r="AB621">
        <v>0.41399999999999998</v>
      </c>
      <c r="AC621">
        <v>0.85099999999999998</v>
      </c>
    </row>
    <row r="622" spans="1:33" x14ac:dyDescent="0.25">
      <c r="A622" t="s">
        <v>51</v>
      </c>
      <c r="B622" t="s">
        <v>378</v>
      </c>
      <c r="C622">
        <v>0.23499999999999999</v>
      </c>
      <c r="D622">
        <v>9</v>
      </c>
      <c r="E622">
        <v>9</v>
      </c>
      <c r="F622">
        <v>37</v>
      </c>
      <c r="G622" s="22">
        <v>34</v>
      </c>
      <c r="H622">
        <v>3</v>
      </c>
      <c r="I622" s="22">
        <v>8</v>
      </c>
      <c r="J622">
        <v>3</v>
      </c>
      <c r="K622">
        <v>0</v>
      </c>
      <c r="L622">
        <v>0</v>
      </c>
      <c r="M622">
        <v>6</v>
      </c>
      <c r="N622" s="22">
        <v>1</v>
      </c>
      <c r="O622">
        <v>1</v>
      </c>
      <c r="P622">
        <v>1</v>
      </c>
      <c r="Q622">
        <v>0</v>
      </c>
      <c r="R622">
        <v>0</v>
      </c>
      <c r="S622">
        <v>0</v>
      </c>
      <c r="T622">
        <v>0</v>
      </c>
      <c r="U622">
        <v>1</v>
      </c>
      <c r="V622">
        <v>0</v>
      </c>
      <c r="W622">
        <v>2</v>
      </c>
      <c r="X622">
        <v>2</v>
      </c>
      <c r="Y622">
        <v>0</v>
      </c>
      <c r="Z622">
        <v>11</v>
      </c>
      <c r="AA622">
        <v>0.27</v>
      </c>
      <c r="AB622">
        <v>0.32400000000000001</v>
      </c>
      <c r="AC622">
        <v>0.59399999999999997</v>
      </c>
    </row>
    <row r="623" spans="1:33" x14ac:dyDescent="0.25">
      <c r="A623" t="s">
        <v>65</v>
      </c>
      <c r="B623" t="s">
        <v>378</v>
      </c>
      <c r="C623">
        <v>0.26300000000000001</v>
      </c>
      <c r="D623">
        <v>6</v>
      </c>
      <c r="E623">
        <v>6</v>
      </c>
      <c r="F623">
        <v>20</v>
      </c>
      <c r="G623" s="22">
        <v>19</v>
      </c>
      <c r="H623">
        <v>1</v>
      </c>
      <c r="I623" s="22">
        <v>5</v>
      </c>
      <c r="J623">
        <v>0</v>
      </c>
      <c r="K623">
        <v>0</v>
      </c>
      <c r="L623">
        <v>0</v>
      </c>
      <c r="M623">
        <v>3</v>
      </c>
      <c r="N623" s="22">
        <v>1</v>
      </c>
      <c r="O623">
        <v>4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5</v>
      </c>
      <c r="AA623">
        <v>0.3</v>
      </c>
      <c r="AB623">
        <v>0.26300000000000001</v>
      </c>
      <c r="AC623">
        <v>0.56299999999999994</v>
      </c>
      <c r="AE623">
        <v>16</v>
      </c>
      <c r="AF623">
        <v>4</v>
      </c>
      <c r="AG623">
        <f>SUM(AE623:AF623)</f>
        <v>20</v>
      </c>
    </row>
    <row r="624" spans="1:33" x14ac:dyDescent="0.25">
      <c r="A624" t="s">
        <v>54</v>
      </c>
      <c r="B624" t="s">
        <v>378</v>
      </c>
      <c r="C624">
        <v>0.312</v>
      </c>
      <c r="D624">
        <v>7</v>
      </c>
      <c r="E624">
        <v>7</v>
      </c>
      <c r="F624">
        <v>21</v>
      </c>
      <c r="G624" s="22">
        <v>16</v>
      </c>
      <c r="H624">
        <v>3</v>
      </c>
      <c r="I624" s="22">
        <v>5</v>
      </c>
      <c r="J624">
        <v>1</v>
      </c>
      <c r="K624">
        <v>0</v>
      </c>
      <c r="L624">
        <v>0</v>
      </c>
      <c r="M624">
        <v>2</v>
      </c>
      <c r="N624" s="22">
        <v>4</v>
      </c>
      <c r="O624">
        <v>1</v>
      </c>
      <c r="P624">
        <v>1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6</v>
      </c>
      <c r="AA624">
        <v>0.47599999999999998</v>
      </c>
      <c r="AB624">
        <v>0.375</v>
      </c>
      <c r="AC624">
        <v>0.85099999999999998</v>
      </c>
    </row>
    <row r="625" spans="1:33" x14ac:dyDescent="0.25">
      <c r="A625" t="s">
        <v>63</v>
      </c>
      <c r="B625" s="31" t="s">
        <v>379</v>
      </c>
      <c r="C625" s="17">
        <v>0.28699999999999998</v>
      </c>
      <c r="D625" s="17">
        <f t="shared" ref="D625:Z625" si="69">SUM(D618:D624)</f>
        <v>62</v>
      </c>
      <c r="E625" s="17">
        <f t="shared" si="69"/>
        <v>62</v>
      </c>
      <c r="F625" s="17">
        <f t="shared" si="69"/>
        <v>222</v>
      </c>
      <c r="G625" s="36">
        <f t="shared" si="69"/>
        <v>191</v>
      </c>
      <c r="H625" s="17">
        <f t="shared" si="69"/>
        <v>35</v>
      </c>
      <c r="I625" s="36">
        <f t="shared" si="69"/>
        <v>55</v>
      </c>
      <c r="J625" s="17">
        <f t="shared" si="69"/>
        <v>8</v>
      </c>
      <c r="K625" s="17">
        <f t="shared" si="69"/>
        <v>0</v>
      </c>
      <c r="L625" s="17">
        <f t="shared" si="69"/>
        <v>0</v>
      </c>
      <c r="M625" s="17">
        <f t="shared" si="69"/>
        <v>38</v>
      </c>
      <c r="N625" s="36">
        <f t="shared" si="69"/>
        <v>19</v>
      </c>
      <c r="O625" s="17">
        <f t="shared" si="69"/>
        <v>36</v>
      </c>
      <c r="P625" s="17">
        <f t="shared" si="69"/>
        <v>9</v>
      </c>
      <c r="Q625" s="17">
        <f t="shared" si="69"/>
        <v>0</v>
      </c>
      <c r="R625" s="17">
        <f t="shared" si="69"/>
        <v>0</v>
      </c>
      <c r="S625" s="17">
        <f t="shared" si="69"/>
        <v>0</v>
      </c>
      <c r="T625" s="17">
        <f t="shared" si="69"/>
        <v>0</v>
      </c>
      <c r="U625" s="17">
        <f t="shared" si="69"/>
        <v>3</v>
      </c>
      <c r="V625" s="17">
        <f t="shared" si="69"/>
        <v>0</v>
      </c>
      <c r="W625" s="17">
        <f t="shared" si="69"/>
        <v>9</v>
      </c>
      <c r="X625" s="17">
        <f t="shared" si="69"/>
        <v>2</v>
      </c>
      <c r="Y625" s="17">
        <f t="shared" si="69"/>
        <v>4</v>
      </c>
      <c r="Z625" s="17">
        <f t="shared" si="69"/>
        <v>63</v>
      </c>
      <c r="AA625" s="17">
        <v>0.373</v>
      </c>
      <c r="AB625" s="17">
        <v>0.33</v>
      </c>
      <c r="AC625" s="17">
        <f>SUM(AA625:AB625)</f>
        <v>0.70300000000000007</v>
      </c>
    </row>
    <row r="627" spans="1:33" x14ac:dyDescent="0.25">
      <c r="AE627" t="s">
        <v>43</v>
      </c>
    </row>
    <row r="628" spans="1:33" x14ac:dyDescent="0.25">
      <c r="A628" t="s">
        <v>65</v>
      </c>
      <c r="B628" t="s">
        <v>380</v>
      </c>
      <c r="C628">
        <v>0.182</v>
      </c>
      <c r="D628">
        <v>7</v>
      </c>
      <c r="E628">
        <v>7</v>
      </c>
      <c r="F628">
        <v>23</v>
      </c>
      <c r="G628" s="22">
        <v>22</v>
      </c>
      <c r="H628">
        <v>2</v>
      </c>
      <c r="I628" s="22">
        <v>4</v>
      </c>
      <c r="J628">
        <v>3</v>
      </c>
      <c r="K628">
        <v>0</v>
      </c>
      <c r="L628">
        <v>0</v>
      </c>
      <c r="M628">
        <v>4</v>
      </c>
      <c r="N628" s="22">
        <v>0</v>
      </c>
      <c r="O628">
        <v>2</v>
      </c>
      <c r="P628">
        <v>1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1</v>
      </c>
      <c r="X628">
        <v>2</v>
      </c>
      <c r="Y628">
        <v>0</v>
      </c>
      <c r="Z628">
        <v>7</v>
      </c>
      <c r="AA628">
        <v>0.217</v>
      </c>
      <c r="AB628">
        <v>0.318</v>
      </c>
      <c r="AC628">
        <v>0.53600000000000003</v>
      </c>
    </row>
    <row r="629" spans="1:33" x14ac:dyDescent="0.25">
      <c r="A629" t="s">
        <v>67</v>
      </c>
      <c r="B629" t="s">
        <v>380</v>
      </c>
      <c r="C629">
        <v>0.33300000000000002</v>
      </c>
      <c r="D629">
        <v>11</v>
      </c>
      <c r="E629">
        <v>11</v>
      </c>
      <c r="F629">
        <v>44</v>
      </c>
      <c r="G629" s="22">
        <v>36</v>
      </c>
      <c r="H629">
        <v>12</v>
      </c>
      <c r="I629" s="22">
        <v>12</v>
      </c>
      <c r="J629">
        <v>0</v>
      </c>
      <c r="K629">
        <v>3</v>
      </c>
      <c r="L629">
        <v>2</v>
      </c>
      <c r="M629">
        <v>9</v>
      </c>
      <c r="N629" s="22">
        <v>4</v>
      </c>
      <c r="O629">
        <v>4</v>
      </c>
      <c r="P629">
        <v>4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1</v>
      </c>
      <c r="X629">
        <v>1</v>
      </c>
      <c r="Y629">
        <v>0</v>
      </c>
      <c r="Z629">
        <v>24</v>
      </c>
      <c r="AA629">
        <v>0.45500000000000002</v>
      </c>
      <c r="AB629">
        <v>0.66700000000000004</v>
      </c>
      <c r="AC629">
        <v>1.121</v>
      </c>
    </row>
    <row r="630" spans="1:33" x14ac:dyDescent="0.25">
      <c r="B630" s="31" t="s">
        <v>381</v>
      </c>
      <c r="C630">
        <v>0.27500000000000002</v>
      </c>
      <c r="D630">
        <f t="shared" ref="D630:Z630" si="70">SUM(D628:D629)</f>
        <v>18</v>
      </c>
      <c r="E630">
        <f t="shared" si="70"/>
        <v>18</v>
      </c>
      <c r="F630">
        <f t="shared" si="70"/>
        <v>67</v>
      </c>
      <c r="G630" s="22">
        <f t="shared" si="70"/>
        <v>58</v>
      </c>
      <c r="H630">
        <f t="shared" si="70"/>
        <v>14</v>
      </c>
      <c r="I630" s="22">
        <f t="shared" si="70"/>
        <v>16</v>
      </c>
      <c r="J630">
        <f t="shared" si="70"/>
        <v>3</v>
      </c>
      <c r="K630">
        <f t="shared" si="70"/>
        <v>3</v>
      </c>
      <c r="L630">
        <f t="shared" si="70"/>
        <v>2</v>
      </c>
      <c r="M630">
        <f t="shared" si="70"/>
        <v>13</v>
      </c>
      <c r="N630" s="22">
        <f t="shared" si="70"/>
        <v>4</v>
      </c>
      <c r="O630">
        <f t="shared" si="70"/>
        <v>6</v>
      </c>
      <c r="P630">
        <f t="shared" si="70"/>
        <v>5</v>
      </c>
      <c r="Q630">
        <f t="shared" si="70"/>
        <v>0</v>
      </c>
      <c r="R630">
        <f t="shared" si="70"/>
        <v>0</v>
      </c>
      <c r="S630">
        <f t="shared" si="70"/>
        <v>0</v>
      </c>
      <c r="T630">
        <f t="shared" si="70"/>
        <v>0</v>
      </c>
      <c r="U630">
        <f t="shared" si="70"/>
        <v>0</v>
      </c>
      <c r="V630">
        <f t="shared" si="70"/>
        <v>0</v>
      </c>
      <c r="W630">
        <f t="shared" si="70"/>
        <v>2</v>
      </c>
      <c r="X630">
        <f t="shared" si="70"/>
        <v>3</v>
      </c>
      <c r="Y630">
        <f t="shared" si="70"/>
        <v>0</v>
      </c>
      <c r="Z630">
        <f t="shared" si="70"/>
        <v>31</v>
      </c>
      <c r="AA630">
        <v>0.373</v>
      </c>
      <c r="AB630">
        <v>0.53400000000000003</v>
      </c>
      <c r="AC630">
        <f>SUM(AA630:AB630)</f>
        <v>0.90700000000000003</v>
      </c>
    </row>
    <row r="632" spans="1:33" x14ac:dyDescent="0.25">
      <c r="AE632" s="17">
        <v>25</v>
      </c>
      <c r="AF632">
        <v>30</v>
      </c>
      <c r="AG632">
        <f>SUM(AE632:AF632)</f>
        <v>55</v>
      </c>
    </row>
    <row r="633" spans="1:33" x14ac:dyDescent="0.25">
      <c r="B633" s="6" t="s">
        <v>1</v>
      </c>
      <c r="C633" s="6" t="s">
        <v>2</v>
      </c>
      <c r="D633" s="6" t="s">
        <v>3</v>
      </c>
      <c r="E633" s="6" t="s">
        <v>4</v>
      </c>
      <c r="F633" s="6" t="s">
        <v>5</v>
      </c>
      <c r="G633" s="32" t="s">
        <v>6</v>
      </c>
      <c r="H633" s="6" t="s">
        <v>7</v>
      </c>
      <c r="I633" s="32" t="s">
        <v>8</v>
      </c>
      <c r="J633" s="6" t="s">
        <v>9</v>
      </c>
      <c r="K633" s="6" t="s">
        <v>10</v>
      </c>
      <c r="L633" s="6" t="s">
        <v>11</v>
      </c>
      <c r="M633" s="6" t="s">
        <v>12</v>
      </c>
      <c r="N633" s="32" t="s">
        <v>13</v>
      </c>
      <c r="O633" s="6" t="s">
        <v>14</v>
      </c>
      <c r="P633" s="6" t="s">
        <v>15</v>
      </c>
      <c r="Q633" s="6" t="s">
        <v>16</v>
      </c>
      <c r="R633" s="6" t="s">
        <v>17</v>
      </c>
      <c r="S633" s="6" t="s">
        <v>18</v>
      </c>
      <c r="T633" s="6" t="s">
        <v>19</v>
      </c>
      <c r="U633" s="6" t="s">
        <v>20</v>
      </c>
      <c r="V633" s="6" t="s">
        <v>21</v>
      </c>
      <c r="W633" s="6" t="s">
        <v>22</v>
      </c>
      <c r="X633" s="6" t="s">
        <v>23</v>
      </c>
      <c r="Y633" s="6" t="s">
        <v>24</v>
      </c>
      <c r="Z633" s="6" t="s">
        <v>25</v>
      </c>
      <c r="AA633" s="6" t="s">
        <v>26</v>
      </c>
      <c r="AB633" s="6" t="s">
        <v>27</v>
      </c>
      <c r="AC633" s="6" t="s">
        <v>28</v>
      </c>
    </row>
    <row r="634" spans="1:33" x14ac:dyDescent="0.25">
      <c r="A634" t="s">
        <v>193</v>
      </c>
      <c r="B634" t="s">
        <v>382</v>
      </c>
      <c r="C634">
        <v>0.34300000000000003</v>
      </c>
      <c r="D634">
        <v>12</v>
      </c>
      <c r="E634">
        <v>12</v>
      </c>
      <c r="F634">
        <v>46</v>
      </c>
      <c r="G634" s="22">
        <v>35</v>
      </c>
      <c r="H634">
        <v>5</v>
      </c>
      <c r="I634" s="22">
        <v>12</v>
      </c>
      <c r="J634">
        <v>1</v>
      </c>
      <c r="K634">
        <v>0</v>
      </c>
      <c r="L634">
        <v>0</v>
      </c>
      <c r="M634">
        <v>5</v>
      </c>
      <c r="N634" s="22">
        <v>9</v>
      </c>
      <c r="O634">
        <v>13</v>
      </c>
      <c r="P634">
        <v>2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1</v>
      </c>
      <c r="X634">
        <v>0</v>
      </c>
      <c r="Y634">
        <v>0</v>
      </c>
      <c r="Z634">
        <v>13</v>
      </c>
      <c r="AA634">
        <v>0.5</v>
      </c>
      <c r="AB634">
        <v>0.371</v>
      </c>
      <c r="AC634">
        <v>0.871</v>
      </c>
    </row>
    <row r="635" spans="1:33" x14ac:dyDescent="0.25">
      <c r="A635" t="s">
        <v>383</v>
      </c>
      <c r="B635" t="s">
        <v>384</v>
      </c>
      <c r="C635">
        <v>0.111</v>
      </c>
      <c r="D635">
        <v>11</v>
      </c>
      <c r="E635">
        <v>11</v>
      </c>
      <c r="F635">
        <v>44</v>
      </c>
      <c r="G635" s="22">
        <v>36</v>
      </c>
      <c r="H635">
        <v>5</v>
      </c>
      <c r="I635" s="22">
        <v>4</v>
      </c>
      <c r="J635">
        <v>0</v>
      </c>
      <c r="K635">
        <v>0</v>
      </c>
      <c r="L635">
        <v>0</v>
      </c>
      <c r="M635">
        <v>3</v>
      </c>
      <c r="N635" s="22">
        <v>7</v>
      </c>
      <c r="O635">
        <v>19</v>
      </c>
      <c r="P635">
        <v>0</v>
      </c>
      <c r="Q635">
        <v>0</v>
      </c>
      <c r="R635">
        <v>2</v>
      </c>
      <c r="S635">
        <v>0</v>
      </c>
      <c r="T635">
        <v>0</v>
      </c>
      <c r="U635">
        <v>1</v>
      </c>
      <c r="V635">
        <v>0</v>
      </c>
      <c r="W635">
        <v>2</v>
      </c>
      <c r="X635">
        <v>0</v>
      </c>
      <c r="Y635">
        <v>0</v>
      </c>
      <c r="Z635">
        <v>4</v>
      </c>
      <c r="AA635">
        <v>0.25</v>
      </c>
      <c r="AB635">
        <v>0.111</v>
      </c>
      <c r="AC635">
        <v>0.36099999999999999</v>
      </c>
    </row>
    <row r="636" spans="1:33" x14ac:dyDescent="0.25">
      <c r="A636" t="s">
        <v>51</v>
      </c>
      <c r="B636" t="s">
        <v>382</v>
      </c>
      <c r="C636">
        <v>0.105</v>
      </c>
      <c r="D636">
        <v>12</v>
      </c>
      <c r="E636">
        <v>12</v>
      </c>
      <c r="F636">
        <v>50</v>
      </c>
      <c r="G636" s="22">
        <v>38</v>
      </c>
      <c r="H636">
        <v>4</v>
      </c>
      <c r="I636" s="22">
        <v>4</v>
      </c>
      <c r="J636">
        <v>1</v>
      </c>
      <c r="K636">
        <v>0</v>
      </c>
      <c r="L636">
        <v>0</v>
      </c>
      <c r="M636">
        <v>1</v>
      </c>
      <c r="N636" s="22">
        <v>7</v>
      </c>
      <c r="O636">
        <v>16</v>
      </c>
      <c r="P636">
        <v>5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1</v>
      </c>
      <c r="Y636">
        <v>0</v>
      </c>
      <c r="Z636">
        <v>5</v>
      </c>
      <c r="AA636">
        <v>0.32</v>
      </c>
      <c r="AB636">
        <v>0.13200000000000001</v>
      </c>
      <c r="AC636">
        <v>0.45200000000000001</v>
      </c>
    </row>
    <row r="637" spans="1:33" x14ac:dyDescent="0.25">
      <c r="A637" t="s">
        <v>52</v>
      </c>
      <c r="B637" t="s">
        <v>385</v>
      </c>
      <c r="C637">
        <v>0.182</v>
      </c>
      <c r="D637">
        <v>5</v>
      </c>
      <c r="E637">
        <v>5</v>
      </c>
      <c r="F637">
        <v>11</v>
      </c>
      <c r="G637" s="22">
        <v>11</v>
      </c>
      <c r="H637">
        <v>0</v>
      </c>
      <c r="I637" s="22">
        <v>2</v>
      </c>
      <c r="J637">
        <v>1</v>
      </c>
      <c r="K637">
        <v>0</v>
      </c>
      <c r="L637">
        <v>0</v>
      </c>
      <c r="M637">
        <v>0</v>
      </c>
      <c r="N637" s="22">
        <v>0</v>
      </c>
      <c r="O637">
        <v>3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1</v>
      </c>
      <c r="X637">
        <v>1</v>
      </c>
      <c r="Y637">
        <v>0</v>
      </c>
      <c r="Z637">
        <v>3</v>
      </c>
      <c r="AA637">
        <v>0.182</v>
      </c>
      <c r="AB637">
        <v>0.27300000000000002</v>
      </c>
      <c r="AC637">
        <v>0.45500000000000002</v>
      </c>
    </row>
    <row r="638" spans="1:33" x14ac:dyDescent="0.25">
      <c r="A638" t="s">
        <v>53</v>
      </c>
      <c r="B638" t="s">
        <v>385</v>
      </c>
      <c r="C638">
        <v>9.5000000000000001E-2</v>
      </c>
      <c r="D638">
        <v>8</v>
      </c>
      <c r="E638">
        <v>8</v>
      </c>
      <c r="F638">
        <v>23</v>
      </c>
      <c r="G638" s="22">
        <v>21</v>
      </c>
      <c r="H638">
        <v>0</v>
      </c>
      <c r="I638" s="22">
        <v>2</v>
      </c>
      <c r="J638">
        <v>0</v>
      </c>
      <c r="K638">
        <v>0</v>
      </c>
      <c r="L638">
        <v>0</v>
      </c>
      <c r="M638">
        <v>1</v>
      </c>
      <c r="N638" s="22">
        <v>2</v>
      </c>
      <c r="O638">
        <v>11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2</v>
      </c>
      <c r="X638">
        <v>0</v>
      </c>
      <c r="Y638">
        <v>0</v>
      </c>
      <c r="Z638">
        <v>2</v>
      </c>
      <c r="AA638">
        <v>0.17399999999999999</v>
      </c>
      <c r="AB638">
        <v>9.5000000000000001E-2</v>
      </c>
      <c r="AC638">
        <v>0.26900000000000002</v>
      </c>
    </row>
    <row r="639" spans="1:33" x14ac:dyDescent="0.25">
      <c r="A639" t="s">
        <v>54</v>
      </c>
      <c r="B639" t="s">
        <v>385</v>
      </c>
      <c r="C639">
        <v>3.5999999999999997E-2</v>
      </c>
      <c r="D639">
        <v>13</v>
      </c>
      <c r="E639">
        <v>13</v>
      </c>
      <c r="F639">
        <v>33</v>
      </c>
      <c r="G639" s="22">
        <v>28</v>
      </c>
      <c r="H639">
        <v>1</v>
      </c>
      <c r="I639" s="22">
        <v>1</v>
      </c>
      <c r="J639">
        <v>0</v>
      </c>
      <c r="K639">
        <v>0</v>
      </c>
      <c r="L639">
        <v>0</v>
      </c>
      <c r="M639">
        <v>1</v>
      </c>
      <c r="N639" s="22">
        <v>5</v>
      </c>
      <c r="O639">
        <v>16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1</v>
      </c>
      <c r="X639">
        <v>0</v>
      </c>
      <c r="Y639">
        <v>0</v>
      </c>
      <c r="Z639">
        <v>1</v>
      </c>
      <c r="AA639">
        <v>0.182</v>
      </c>
      <c r="AB639">
        <v>3.5999999999999997E-2</v>
      </c>
      <c r="AC639">
        <v>0.218</v>
      </c>
    </row>
    <row r="640" spans="1:33" x14ac:dyDescent="0.25">
      <c r="A640" t="s">
        <v>55</v>
      </c>
      <c r="B640" t="s">
        <v>385</v>
      </c>
      <c r="C640">
        <v>7.0999999999999994E-2</v>
      </c>
      <c r="D640">
        <v>5</v>
      </c>
      <c r="E640">
        <v>5</v>
      </c>
      <c r="F640">
        <v>15</v>
      </c>
      <c r="G640" s="22">
        <v>14</v>
      </c>
      <c r="H640">
        <v>0</v>
      </c>
      <c r="I640" s="22">
        <v>1</v>
      </c>
      <c r="J640">
        <v>0</v>
      </c>
      <c r="K640">
        <v>0</v>
      </c>
      <c r="L640">
        <v>0</v>
      </c>
      <c r="M640">
        <v>0</v>
      </c>
      <c r="N640" s="22">
        <v>1</v>
      </c>
      <c r="O640">
        <v>8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1</v>
      </c>
      <c r="AA640">
        <v>0.13300000000000001</v>
      </c>
      <c r="AB640">
        <v>7.0999999999999994E-2</v>
      </c>
      <c r="AC640">
        <v>0.20499999999999999</v>
      </c>
      <c r="AE640">
        <v>13</v>
      </c>
      <c r="AF640" s="17">
        <v>0</v>
      </c>
      <c r="AG640">
        <f>SUM(AE640:AF640)</f>
        <v>13</v>
      </c>
    </row>
    <row r="641" spans="1:29" x14ac:dyDescent="0.25">
      <c r="B641" s="31" t="s">
        <v>386</v>
      </c>
      <c r="C641" s="17">
        <v>0.14199999999999999</v>
      </c>
      <c r="D641" s="17">
        <f t="shared" ref="D641:Z641" si="71">SUM(D634:D640)</f>
        <v>66</v>
      </c>
      <c r="E641" s="17">
        <f t="shared" si="71"/>
        <v>66</v>
      </c>
      <c r="F641" s="17">
        <f t="shared" si="71"/>
        <v>222</v>
      </c>
      <c r="G641" s="36">
        <f t="shared" si="71"/>
        <v>183</v>
      </c>
      <c r="H641" s="17">
        <f t="shared" si="71"/>
        <v>15</v>
      </c>
      <c r="I641" s="36">
        <f t="shared" si="71"/>
        <v>26</v>
      </c>
      <c r="J641" s="17">
        <f t="shared" si="71"/>
        <v>3</v>
      </c>
      <c r="K641" s="17">
        <f t="shared" si="71"/>
        <v>0</v>
      </c>
      <c r="L641" s="17">
        <f t="shared" si="71"/>
        <v>0</v>
      </c>
      <c r="M641" s="17">
        <f t="shared" si="71"/>
        <v>11</v>
      </c>
      <c r="N641" s="36">
        <f t="shared" si="71"/>
        <v>31</v>
      </c>
      <c r="O641" s="17">
        <f t="shared" si="71"/>
        <v>86</v>
      </c>
      <c r="P641" s="17">
        <f t="shared" si="71"/>
        <v>7</v>
      </c>
      <c r="Q641" s="17">
        <f t="shared" si="71"/>
        <v>0</v>
      </c>
      <c r="R641" s="17">
        <f t="shared" si="71"/>
        <v>2</v>
      </c>
      <c r="S641" s="17">
        <f t="shared" si="71"/>
        <v>0</v>
      </c>
      <c r="T641" s="17">
        <f t="shared" si="71"/>
        <v>0</v>
      </c>
      <c r="U641" s="17">
        <f t="shared" si="71"/>
        <v>1</v>
      </c>
      <c r="V641" s="17">
        <f t="shared" si="71"/>
        <v>0</v>
      </c>
      <c r="W641" s="17">
        <f t="shared" si="71"/>
        <v>7</v>
      </c>
      <c r="X641" s="17">
        <f t="shared" si="71"/>
        <v>2</v>
      </c>
      <c r="Y641" s="17">
        <f t="shared" si="71"/>
        <v>0</v>
      </c>
      <c r="Z641" s="17">
        <f t="shared" si="71"/>
        <v>29</v>
      </c>
      <c r="AA641" s="17">
        <v>0.29899999999999999</v>
      </c>
      <c r="AB641" s="17">
        <v>0.16600000000000001</v>
      </c>
      <c r="AC641" s="17">
        <f>SUM(AA641:AB641)</f>
        <v>0.46499999999999997</v>
      </c>
    </row>
    <row r="644" spans="1:29" x14ac:dyDescent="0.25">
      <c r="A644" t="s">
        <v>51</v>
      </c>
      <c r="B644" t="s">
        <v>387</v>
      </c>
      <c r="C644">
        <v>0.55600000000000005</v>
      </c>
      <c r="D644">
        <v>6</v>
      </c>
      <c r="E644">
        <v>6</v>
      </c>
      <c r="F644">
        <v>19</v>
      </c>
      <c r="G644" s="22">
        <v>18</v>
      </c>
      <c r="H644">
        <v>4</v>
      </c>
      <c r="I644" s="22">
        <v>10</v>
      </c>
      <c r="J644">
        <v>0</v>
      </c>
      <c r="K644">
        <v>0</v>
      </c>
      <c r="L644">
        <v>0</v>
      </c>
      <c r="M644">
        <v>2</v>
      </c>
      <c r="N644" s="22">
        <v>0</v>
      </c>
      <c r="O644">
        <v>3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1</v>
      </c>
      <c r="V644">
        <v>0</v>
      </c>
      <c r="W644">
        <v>0</v>
      </c>
      <c r="X644">
        <v>0</v>
      </c>
      <c r="Y644">
        <v>0</v>
      </c>
      <c r="Z644">
        <v>10</v>
      </c>
      <c r="AA644">
        <v>0.52600000000000002</v>
      </c>
      <c r="AB644">
        <v>0.55600000000000005</v>
      </c>
      <c r="AC644">
        <v>1.0820000000000001</v>
      </c>
    </row>
    <row r="645" spans="1:29" x14ac:dyDescent="0.25">
      <c r="A645" t="s">
        <v>53</v>
      </c>
      <c r="B645" s="6" t="s">
        <v>388</v>
      </c>
      <c r="C645">
        <v>0.23100000000000001</v>
      </c>
      <c r="D645">
        <v>8</v>
      </c>
      <c r="E645">
        <v>8</v>
      </c>
      <c r="F645">
        <v>13</v>
      </c>
      <c r="G645" s="22">
        <v>13</v>
      </c>
      <c r="H645">
        <v>1</v>
      </c>
      <c r="I645" s="22">
        <v>3</v>
      </c>
      <c r="J645">
        <v>0</v>
      </c>
      <c r="K645">
        <v>0</v>
      </c>
      <c r="L645">
        <v>0</v>
      </c>
      <c r="M645">
        <v>1</v>
      </c>
      <c r="N645" s="22">
        <v>0</v>
      </c>
      <c r="O645">
        <v>1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3</v>
      </c>
      <c r="AA645">
        <v>0.23100000000000001</v>
      </c>
      <c r="AB645">
        <v>0.23100000000000001</v>
      </c>
      <c r="AC645">
        <v>0.46200000000000002</v>
      </c>
    </row>
    <row r="646" spans="1:29" x14ac:dyDescent="0.25">
      <c r="A646" t="s">
        <v>54</v>
      </c>
      <c r="B646" s="6" t="s">
        <v>389</v>
      </c>
      <c r="C646">
        <v>0.2</v>
      </c>
      <c r="D646">
        <v>6</v>
      </c>
      <c r="E646">
        <v>5</v>
      </c>
      <c r="F646">
        <v>5</v>
      </c>
      <c r="G646" s="22">
        <v>5</v>
      </c>
      <c r="H646">
        <v>0</v>
      </c>
      <c r="I646" s="22">
        <v>1</v>
      </c>
      <c r="J646">
        <v>1</v>
      </c>
      <c r="K646">
        <v>0</v>
      </c>
      <c r="L646">
        <v>0</v>
      </c>
      <c r="M646">
        <v>0</v>
      </c>
      <c r="N646" s="22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2</v>
      </c>
      <c r="AA646">
        <v>0.2</v>
      </c>
      <c r="AB646">
        <v>0.4</v>
      </c>
      <c r="AC646">
        <v>0.6</v>
      </c>
    </row>
    <row r="647" spans="1:29" x14ac:dyDescent="0.25">
      <c r="B647" s="31" t="s">
        <v>390</v>
      </c>
      <c r="C647">
        <v>0.38800000000000001</v>
      </c>
      <c r="D647">
        <f t="shared" ref="D647:Z647" si="72">SUM(D644:D646)</f>
        <v>20</v>
      </c>
      <c r="E647">
        <f t="shared" si="72"/>
        <v>19</v>
      </c>
      <c r="F647">
        <f t="shared" si="72"/>
        <v>37</v>
      </c>
      <c r="G647" s="22">
        <f t="shared" si="72"/>
        <v>36</v>
      </c>
      <c r="H647">
        <f t="shared" si="72"/>
        <v>5</v>
      </c>
      <c r="I647" s="22">
        <f t="shared" si="72"/>
        <v>14</v>
      </c>
      <c r="J647">
        <f t="shared" si="72"/>
        <v>1</v>
      </c>
      <c r="K647">
        <f t="shared" si="72"/>
        <v>0</v>
      </c>
      <c r="L647">
        <f t="shared" si="72"/>
        <v>0</v>
      </c>
      <c r="M647">
        <f t="shared" si="72"/>
        <v>3</v>
      </c>
      <c r="N647" s="22">
        <f t="shared" si="72"/>
        <v>0</v>
      </c>
      <c r="O647">
        <f t="shared" si="72"/>
        <v>4</v>
      </c>
      <c r="P647">
        <f t="shared" si="72"/>
        <v>0</v>
      </c>
      <c r="Q647">
        <f t="shared" si="72"/>
        <v>0</v>
      </c>
      <c r="R647">
        <f t="shared" si="72"/>
        <v>0</v>
      </c>
      <c r="S647">
        <f t="shared" si="72"/>
        <v>0</v>
      </c>
      <c r="T647">
        <f t="shared" si="72"/>
        <v>0</v>
      </c>
      <c r="U647">
        <f t="shared" si="72"/>
        <v>1</v>
      </c>
      <c r="V647">
        <f t="shared" si="72"/>
        <v>0</v>
      </c>
      <c r="W647">
        <f t="shared" si="72"/>
        <v>0</v>
      </c>
      <c r="X647">
        <f t="shared" si="72"/>
        <v>0</v>
      </c>
      <c r="Y647">
        <f t="shared" si="72"/>
        <v>0</v>
      </c>
      <c r="Z647">
        <f t="shared" si="72"/>
        <v>15</v>
      </c>
      <c r="AA647" s="17">
        <v>0.40600000000000003</v>
      </c>
      <c r="AB647" s="17">
        <v>0.41899999999999998</v>
      </c>
      <c r="AC647" s="17">
        <f>SUM(AA647:AB647)</f>
        <v>0.82499999999999996</v>
      </c>
    </row>
    <row r="669" spans="1:1" x14ac:dyDescent="0.25">
      <c r="A669">
        <v>98</v>
      </c>
    </row>
    <row r="678" spans="1:1" x14ac:dyDescent="0.25">
      <c r="A678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BA9D3-9A5D-4537-A4E8-CEECF06D7541}">
  <dimension ref="A1:BC290"/>
  <sheetViews>
    <sheetView workbookViewId="0">
      <selection activeCell="BB28" sqref="BB28"/>
    </sheetView>
  </sheetViews>
  <sheetFormatPr defaultRowHeight="15" x14ac:dyDescent="0.25"/>
  <cols>
    <col min="1" max="1" width="12" bestFit="1" customWidth="1"/>
    <col min="2" max="2" width="24" bestFit="1" customWidth="1"/>
    <col min="3" max="3" width="3.5703125" bestFit="1" customWidth="1"/>
    <col min="4" max="4" width="3.42578125" bestFit="1" customWidth="1"/>
    <col min="5" max="5" width="6" bestFit="1" customWidth="1"/>
    <col min="6" max="8" width="4" bestFit="1" customWidth="1"/>
    <col min="9" max="9" width="3.85546875" customWidth="1"/>
    <col min="10" max="10" width="4.5703125" bestFit="1" customWidth="1"/>
    <col min="11" max="11" width="3.85546875" bestFit="1" customWidth="1"/>
    <col min="12" max="12" width="4" bestFit="1" customWidth="1"/>
    <col min="13" max="13" width="3.5703125" bestFit="1" customWidth="1"/>
    <col min="14" max="14" width="3" bestFit="1" customWidth="1"/>
    <col min="15" max="16" width="2" bestFit="1" customWidth="1"/>
    <col min="17" max="17" width="4.42578125" bestFit="1" customWidth="1"/>
    <col min="18" max="18" width="3.140625" bestFit="1" customWidth="1"/>
    <col min="19" max="19" width="6" style="22" bestFit="1" customWidth="1"/>
    <col min="20" max="20" width="4" bestFit="1" customWidth="1"/>
    <col min="21" max="21" width="2.140625" bestFit="1" customWidth="1"/>
    <col min="22" max="22" width="3" bestFit="1" customWidth="1"/>
    <col min="23" max="24" width="3.140625" bestFit="1" customWidth="1"/>
    <col min="25" max="25" width="4.140625" bestFit="1" customWidth="1"/>
    <col min="26" max="26" width="6" style="22" bestFit="1" customWidth="1"/>
    <col min="28" max="28" width="3" bestFit="1" customWidth="1"/>
    <col min="29" max="29" width="19.42578125" customWidth="1"/>
    <col min="30" max="30" width="4.5703125" customWidth="1"/>
    <col min="31" max="31" width="3.5703125" customWidth="1"/>
    <col min="32" max="32" width="6.5703125" customWidth="1"/>
    <col min="33" max="33" width="4" bestFit="1" customWidth="1"/>
    <col min="34" max="34" width="4.7109375" customWidth="1"/>
    <col min="35" max="35" width="4.5703125" customWidth="1"/>
    <col min="36" max="36" width="4" bestFit="1" customWidth="1"/>
    <col min="37" max="37" width="4.5703125" bestFit="1" customWidth="1"/>
    <col min="38" max="38" width="3.85546875" bestFit="1" customWidth="1"/>
    <col min="39" max="39" width="4" customWidth="1"/>
    <col min="40" max="40" width="3.42578125" bestFit="1" customWidth="1"/>
    <col min="41" max="41" width="2.85546875" bestFit="1" customWidth="1"/>
    <col min="42" max="43" width="2" bestFit="1" customWidth="1"/>
    <col min="44" max="44" width="5" customWidth="1"/>
    <col min="45" max="45" width="3.140625" bestFit="1" customWidth="1"/>
    <col min="50" max="50" width="4.42578125" customWidth="1"/>
    <col min="51" max="51" width="3.85546875" customWidth="1"/>
    <col min="52" max="52" width="3.5703125" customWidth="1"/>
    <col min="53" max="53" width="5" customWidth="1"/>
    <col min="54" max="54" width="5.28515625" customWidth="1"/>
    <col min="56" max="56" width="19" bestFit="1" customWidth="1"/>
    <col min="57" max="57" width="3.28515625" bestFit="1" customWidth="1"/>
    <col min="58" max="58" width="3" bestFit="1" customWidth="1"/>
    <col min="59" max="59" width="5" bestFit="1" customWidth="1"/>
    <col min="60" max="60" width="4" bestFit="1" customWidth="1"/>
    <col min="61" max="61" width="3" bestFit="1" customWidth="1"/>
    <col min="62" max="62" width="4" bestFit="1" customWidth="1"/>
    <col min="63" max="63" width="4.5703125" bestFit="1" customWidth="1"/>
    <col min="64" max="64" width="3.85546875" bestFit="1" customWidth="1"/>
    <col min="65" max="65" width="2.140625" bestFit="1" customWidth="1"/>
    <col min="66" max="66" width="3.42578125" bestFit="1" customWidth="1"/>
    <col min="67" max="67" width="2.85546875" bestFit="1" customWidth="1"/>
    <col min="68" max="69" width="2" bestFit="1" customWidth="1"/>
    <col min="70" max="70" width="4.42578125" bestFit="1" customWidth="1"/>
    <col min="71" max="71" width="3.140625" bestFit="1" customWidth="1"/>
    <col min="72" max="72" width="4.42578125" bestFit="1" customWidth="1"/>
    <col min="73" max="74" width="6" bestFit="1" customWidth="1"/>
  </cols>
  <sheetData>
    <row r="1" spans="1:55" x14ac:dyDescent="0.25">
      <c r="A1" s="4"/>
      <c r="B1" s="4" t="s">
        <v>1</v>
      </c>
      <c r="C1" s="24" t="s">
        <v>3</v>
      </c>
      <c r="D1" s="24" t="s">
        <v>4</v>
      </c>
      <c r="E1" s="24" t="s">
        <v>391</v>
      </c>
      <c r="F1" s="24" t="s">
        <v>7</v>
      </c>
      <c r="G1" s="24" t="s">
        <v>392</v>
      </c>
      <c r="H1" s="24" t="s">
        <v>8</v>
      </c>
      <c r="I1" s="24" t="s">
        <v>13</v>
      </c>
      <c r="J1" s="24" t="s">
        <v>15</v>
      </c>
      <c r="K1" s="24" t="s">
        <v>16</v>
      </c>
      <c r="L1" s="24" t="s">
        <v>14</v>
      </c>
      <c r="M1" s="24" t="s">
        <v>393</v>
      </c>
      <c r="N1" s="24" t="s">
        <v>394</v>
      </c>
      <c r="O1" s="24" t="s">
        <v>395</v>
      </c>
      <c r="P1" s="24" t="s">
        <v>396</v>
      </c>
      <c r="Q1" s="24" t="s">
        <v>397</v>
      </c>
      <c r="R1" s="24" t="s">
        <v>398</v>
      </c>
      <c r="S1" s="30" t="s">
        <v>399</v>
      </c>
      <c r="T1" s="24" t="s">
        <v>400</v>
      </c>
      <c r="U1" s="24" t="s">
        <v>401</v>
      </c>
      <c r="V1" s="24" t="s">
        <v>402</v>
      </c>
      <c r="W1" s="24" t="s">
        <v>17</v>
      </c>
      <c r="X1" s="24" t="s">
        <v>18</v>
      </c>
      <c r="Y1" s="24" t="s">
        <v>403</v>
      </c>
      <c r="Z1" s="30" t="s">
        <v>404</v>
      </c>
      <c r="AC1" t="s">
        <v>1</v>
      </c>
      <c r="AD1" t="s">
        <v>3</v>
      </c>
      <c r="AE1" t="s">
        <v>4</v>
      </c>
      <c r="AF1" t="s">
        <v>391</v>
      </c>
      <c r="AG1" t="s">
        <v>7</v>
      </c>
      <c r="AH1" t="s">
        <v>392</v>
      </c>
      <c r="AI1" t="s">
        <v>8</v>
      </c>
      <c r="AJ1" t="s">
        <v>13</v>
      </c>
      <c r="AK1" t="s">
        <v>15</v>
      </c>
      <c r="AL1" t="s">
        <v>16</v>
      </c>
      <c r="AM1" t="s">
        <v>14</v>
      </c>
      <c r="AN1" t="s">
        <v>393</v>
      </c>
      <c r="AO1" t="s">
        <v>394</v>
      </c>
      <c r="AP1" t="s">
        <v>395</v>
      </c>
      <c r="AQ1" t="s">
        <v>396</v>
      </c>
      <c r="AR1" t="s">
        <v>397</v>
      </c>
      <c r="AS1" t="s">
        <v>398</v>
      </c>
      <c r="AT1" t="s">
        <v>399</v>
      </c>
      <c r="AU1" t="s">
        <v>404</v>
      </c>
    </row>
    <row r="2" spans="1:55" x14ac:dyDescent="0.25">
      <c r="A2" s="4" t="s">
        <v>366</v>
      </c>
      <c r="B2" s="4" t="s">
        <v>405</v>
      </c>
      <c r="C2" s="4">
        <v>8</v>
      </c>
      <c r="D2" s="4">
        <v>2</v>
      </c>
      <c r="E2" s="4">
        <v>26</v>
      </c>
      <c r="F2" s="4">
        <v>24</v>
      </c>
      <c r="G2" s="4">
        <v>17</v>
      </c>
      <c r="H2" s="4">
        <v>25</v>
      </c>
      <c r="I2" s="4">
        <v>7</v>
      </c>
      <c r="J2" s="4">
        <v>5</v>
      </c>
      <c r="K2" s="4">
        <v>1</v>
      </c>
      <c r="L2" s="4">
        <v>17</v>
      </c>
      <c r="M2" s="4">
        <v>0</v>
      </c>
      <c r="N2" s="4">
        <v>1</v>
      </c>
      <c r="O2" s="4">
        <v>0</v>
      </c>
      <c r="P2" s="4">
        <v>3</v>
      </c>
      <c r="Q2" s="4">
        <v>0</v>
      </c>
      <c r="R2" s="4">
        <v>0</v>
      </c>
      <c r="S2" s="5">
        <v>5.88</v>
      </c>
      <c r="T2" s="4"/>
      <c r="U2" s="4"/>
      <c r="V2" s="4"/>
      <c r="W2" s="4"/>
      <c r="X2" s="4"/>
      <c r="Y2" s="4"/>
      <c r="Z2" s="5">
        <v>1.23</v>
      </c>
      <c r="AC2" t="s">
        <v>406</v>
      </c>
      <c r="AD2">
        <v>63</v>
      </c>
      <c r="AE2">
        <v>39</v>
      </c>
      <c r="AF2" s="6">
        <v>327.2</v>
      </c>
      <c r="AG2">
        <v>269</v>
      </c>
      <c r="AH2">
        <v>158</v>
      </c>
      <c r="AI2">
        <v>346</v>
      </c>
      <c r="AJ2">
        <v>130</v>
      </c>
      <c r="AK2">
        <v>48</v>
      </c>
      <c r="AL2">
        <v>4</v>
      </c>
      <c r="AM2" s="6">
        <v>267</v>
      </c>
      <c r="AN2">
        <v>6</v>
      </c>
      <c r="AO2">
        <v>19</v>
      </c>
      <c r="AP2">
        <v>0</v>
      </c>
      <c r="AQ2">
        <v>3</v>
      </c>
      <c r="AR2">
        <v>3</v>
      </c>
      <c r="AS2">
        <v>0</v>
      </c>
      <c r="AT2">
        <v>4.3499999999999996</v>
      </c>
      <c r="AU2" s="17">
        <v>1.45</v>
      </c>
    </row>
    <row r="3" spans="1:55" x14ac:dyDescent="0.25">
      <c r="A3" s="4" t="s">
        <v>54</v>
      </c>
      <c r="B3" s="4" t="s">
        <v>407</v>
      </c>
      <c r="C3" s="4">
        <v>10</v>
      </c>
      <c r="D3" s="4">
        <v>2</v>
      </c>
      <c r="E3" s="4">
        <v>37</v>
      </c>
      <c r="F3" s="4">
        <v>21</v>
      </c>
      <c r="G3" s="4">
        <v>17</v>
      </c>
      <c r="H3" s="4">
        <v>42</v>
      </c>
      <c r="I3" s="4">
        <v>14</v>
      </c>
      <c r="J3" s="4">
        <v>2</v>
      </c>
      <c r="K3" s="4">
        <v>0</v>
      </c>
      <c r="L3" s="4">
        <v>38</v>
      </c>
      <c r="M3" s="4">
        <v>0</v>
      </c>
      <c r="N3" s="4">
        <v>2</v>
      </c>
      <c r="O3" s="4">
        <v>0</v>
      </c>
      <c r="P3" s="4">
        <v>0</v>
      </c>
      <c r="Q3" s="4">
        <v>3</v>
      </c>
      <c r="R3" s="4">
        <v>0</v>
      </c>
      <c r="S3" s="5">
        <v>4.1399999999999997</v>
      </c>
      <c r="T3" s="4"/>
      <c r="U3" s="4"/>
      <c r="V3" s="4"/>
      <c r="W3" s="4"/>
      <c r="X3" s="4"/>
      <c r="Y3" s="4"/>
      <c r="Z3" s="5">
        <v>1.51</v>
      </c>
      <c r="AC3" s="6" t="s">
        <v>408</v>
      </c>
      <c r="AD3">
        <v>29</v>
      </c>
      <c r="AE3">
        <v>27</v>
      </c>
      <c r="AF3">
        <v>175.2</v>
      </c>
      <c r="AG3">
        <v>75</v>
      </c>
      <c r="AH3">
        <v>39</v>
      </c>
      <c r="AI3">
        <v>133</v>
      </c>
      <c r="AJ3">
        <v>45</v>
      </c>
      <c r="AK3">
        <v>8</v>
      </c>
      <c r="AL3">
        <v>0</v>
      </c>
      <c r="AM3">
        <v>241</v>
      </c>
      <c r="AN3">
        <v>3</v>
      </c>
      <c r="AO3">
        <v>12</v>
      </c>
      <c r="AP3">
        <v>0</v>
      </c>
      <c r="AQ3">
        <v>0</v>
      </c>
      <c r="AR3">
        <v>0</v>
      </c>
      <c r="AS3">
        <v>0</v>
      </c>
      <c r="AT3">
        <v>1.99</v>
      </c>
      <c r="AU3">
        <v>0.99</v>
      </c>
      <c r="AV3" s="17"/>
      <c r="AW3" s="17"/>
      <c r="AX3" s="17"/>
      <c r="AY3" s="17"/>
      <c r="AZ3" s="17"/>
    </row>
    <row r="4" spans="1:55" x14ac:dyDescent="0.25">
      <c r="A4" s="4" t="s">
        <v>56</v>
      </c>
      <c r="B4" s="4" t="s">
        <v>407</v>
      </c>
      <c r="C4" s="4">
        <v>4</v>
      </c>
      <c r="D4" s="4">
        <v>2</v>
      </c>
      <c r="E4" s="4">
        <v>13</v>
      </c>
      <c r="F4" s="4">
        <v>17</v>
      </c>
      <c r="G4" s="4">
        <v>5</v>
      </c>
      <c r="H4" s="4">
        <v>14</v>
      </c>
      <c r="I4" s="4">
        <v>9</v>
      </c>
      <c r="J4" s="4">
        <v>4</v>
      </c>
      <c r="K4" s="4">
        <v>0</v>
      </c>
      <c r="L4" s="4">
        <v>17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5">
        <v>3.46</v>
      </c>
      <c r="T4" s="4"/>
      <c r="U4" s="4"/>
      <c r="V4" s="4"/>
      <c r="W4" s="4"/>
      <c r="X4" s="4"/>
      <c r="Y4" s="4"/>
      <c r="Z4" s="5">
        <v>1.77</v>
      </c>
      <c r="AC4" s="6" t="s">
        <v>268</v>
      </c>
      <c r="AD4" s="6">
        <v>38</v>
      </c>
      <c r="AE4" s="6">
        <v>21</v>
      </c>
      <c r="AF4" s="6">
        <v>126.6</v>
      </c>
      <c r="AG4">
        <v>186</v>
      </c>
      <c r="AH4">
        <v>108</v>
      </c>
      <c r="AI4">
        <v>162</v>
      </c>
      <c r="AJ4">
        <v>78</v>
      </c>
      <c r="AK4">
        <v>11</v>
      </c>
      <c r="AL4">
        <v>0</v>
      </c>
      <c r="AM4">
        <v>92</v>
      </c>
      <c r="AN4">
        <v>0</v>
      </c>
      <c r="AO4">
        <v>6</v>
      </c>
      <c r="AP4">
        <v>0</v>
      </c>
      <c r="AQ4">
        <v>1</v>
      </c>
      <c r="AR4">
        <v>1</v>
      </c>
      <c r="AS4">
        <v>0</v>
      </c>
      <c r="AT4">
        <v>7.67</v>
      </c>
      <c r="AU4">
        <v>1.85</v>
      </c>
    </row>
    <row r="5" spans="1:55" x14ac:dyDescent="0.25">
      <c r="A5" s="4" t="s">
        <v>57</v>
      </c>
      <c r="B5" s="4" t="s">
        <v>409</v>
      </c>
      <c r="C5" s="4">
        <v>10</v>
      </c>
      <c r="D5" s="4">
        <v>3</v>
      </c>
      <c r="E5" s="4">
        <v>44</v>
      </c>
      <c r="F5" s="4">
        <v>36</v>
      </c>
      <c r="G5" s="4">
        <v>16</v>
      </c>
      <c r="H5" s="4">
        <v>36</v>
      </c>
      <c r="I5" s="4">
        <v>24</v>
      </c>
      <c r="J5" s="4">
        <v>1</v>
      </c>
      <c r="K5" s="4">
        <v>3</v>
      </c>
      <c r="L5" s="4">
        <v>50</v>
      </c>
      <c r="M5" s="4">
        <v>0</v>
      </c>
      <c r="N5" s="4">
        <v>1</v>
      </c>
      <c r="O5" s="4">
        <v>0</v>
      </c>
      <c r="P5" s="4">
        <v>0</v>
      </c>
      <c r="Q5" s="4">
        <v>0</v>
      </c>
      <c r="R5" s="4">
        <v>0</v>
      </c>
      <c r="S5" s="5">
        <v>3.27</v>
      </c>
      <c r="T5" s="4"/>
      <c r="U5" s="4"/>
      <c r="V5" s="4"/>
      <c r="W5" s="4"/>
      <c r="X5" s="4"/>
      <c r="Y5" s="4"/>
      <c r="Z5" s="5">
        <v>1.36</v>
      </c>
      <c r="AC5" s="6" t="s">
        <v>256</v>
      </c>
      <c r="AD5" s="6">
        <v>38</v>
      </c>
      <c r="AE5">
        <v>9</v>
      </c>
      <c r="AF5">
        <v>114.1</v>
      </c>
      <c r="AG5">
        <v>136</v>
      </c>
      <c r="AH5">
        <v>81</v>
      </c>
      <c r="AI5">
        <v>133</v>
      </c>
      <c r="AJ5">
        <v>51</v>
      </c>
      <c r="AK5">
        <v>10</v>
      </c>
      <c r="AL5">
        <v>1</v>
      </c>
      <c r="AM5">
        <v>78</v>
      </c>
      <c r="AN5">
        <v>0</v>
      </c>
      <c r="AO5">
        <v>2</v>
      </c>
      <c r="AP5">
        <v>0</v>
      </c>
      <c r="AQ5">
        <v>1</v>
      </c>
      <c r="AR5">
        <v>2</v>
      </c>
      <c r="AS5">
        <v>0</v>
      </c>
      <c r="AT5">
        <v>6.39</v>
      </c>
      <c r="AU5">
        <v>1.61</v>
      </c>
    </row>
    <row r="6" spans="1:55" x14ac:dyDescent="0.25">
      <c r="A6" s="4" t="s">
        <v>88</v>
      </c>
      <c r="B6" s="4" t="s">
        <v>407</v>
      </c>
      <c r="C6" s="4">
        <v>1</v>
      </c>
      <c r="D6" s="4">
        <v>1</v>
      </c>
      <c r="E6" s="4">
        <v>4</v>
      </c>
      <c r="F6" s="4">
        <v>6</v>
      </c>
      <c r="G6" s="4">
        <v>6</v>
      </c>
      <c r="H6" s="4">
        <v>6</v>
      </c>
      <c r="I6" s="4">
        <v>3</v>
      </c>
      <c r="J6" s="4">
        <v>2</v>
      </c>
      <c r="K6" s="4">
        <v>0</v>
      </c>
      <c r="L6" s="4">
        <v>3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5">
        <v>13.5</v>
      </c>
      <c r="T6" s="4"/>
      <c r="U6" s="4"/>
      <c r="V6" s="4"/>
      <c r="W6" s="4"/>
      <c r="X6" s="4"/>
      <c r="Y6" s="4"/>
      <c r="Z6" s="5">
        <v>2.25</v>
      </c>
      <c r="AC6" s="6" t="s">
        <v>410</v>
      </c>
      <c r="AD6">
        <v>28</v>
      </c>
      <c r="AE6">
        <v>14</v>
      </c>
      <c r="AF6">
        <v>104.2</v>
      </c>
      <c r="AG6">
        <v>81</v>
      </c>
      <c r="AH6">
        <v>54</v>
      </c>
      <c r="AI6">
        <v>106</v>
      </c>
      <c r="AJ6">
        <v>41</v>
      </c>
      <c r="AK6">
        <v>10</v>
      </c>
      <c r="AL6">
        <v>1</v>
      </c>
      <c r="AM6">
        <v>67</v>
      </c>
      <c r="AN6">
        <v>1</v>
      </c>
      <c r="AO6">
        <v>6</v>
      </c>
      <c r="AP6">
        <v>0</v>
      </c>
      <c r="AQ6">
        <v>2</v>
      </c>
      <c r="AR6">
        <v>1</v>
      </c>
      <c r="AS6">
        <v>0</v>
      </c>
      <c r="AT6">
        <v>4.67</v>
      </c>
      <c r="AU6" s="17">
        <v>1.41</v>
      </c>
    </row>
    <row r="7" spans="1:55" x14ac:dyDescent="0.25">
      <c r="A7" s="4" t="s">
        <v>73</v>
      </c>
      <c r="B7" s="4" t="s">
        <v>411</v>
      </c>
      <c r="C7" s="4">
        <v>9</v>
      </c>
      <c r="D7" s="4">
        <v>9</v>
      </c>
      <c r="E7" s="4">
        <v>72</v>
      </c>
      <c r="F7" s="4">
        <v>41</v>
      </c>
      <c r="G7" s="4">
        <v>25</v>
      </c>
      <c r="H7" s="4">
        <v>69</v>
      </c>
      <c r="I7" s="4">
        <v>19</v>
      </c>
      <c r="J7" s="4">
        <v>15</v>
      </c>
      <c r="K7" s="4">
        <v>0</v>
      </c>
      <c r="L7" s="4">
        <v>40</v>
      </c>
      <c r="M7" s="4">
        <v>2</v>
      </c>
      <c r="N7" s="4">
        <v>7</v>
      </c>
      <c r="O7" s="4">
        <v>0</v>
      </c>
      <c r="P7" s="4">
        <v>0</v>
      </c>
      <c r="Q7" s="4">
        <v>0</v>
      </c>
      <c r="R7" s="4">
        <v>0</v>
      </c>
      <c r="S7" s="5">
        <v>3.12</v>
      </c>
      <c r="T7" s="4"/>
      <c r="U7" s="4"/>
      <c r="V7" s="4"/>
      <c r="W7" s="4"/>
      <c r="X7" s="4"/>
      <c r="Y7" s="4"/>
      <c r="Z7" s="5">
        <v>1.22</v>
      </c>
      <c r="AC7" t="s">
        <v>412</v>
      </c>
      <c r="AD7">
        <v>34</v>
      </c>
      <c r="AE7">
        <v>8</v>
      </c>
      <c r="AF7">
        <v>97.4</v>
      </c>
      <c r="AG7">
        <v>79</v>
      </c>
      <c r="AH7">
        <v>51</v>
      </c>
      <c r="AI7">
        <v>119</v>
      </c>
      <c r="AJ7">
        <v>50</v>
      </c>
      <c r="AK7">
        <v>9</v>
      </c>
      <c r="AL7">
        <v>0</v>
      </c>
      <c r="AM7">
        <v>86</v>
      </c>
      <c r="AN7">
        <v>0</v>
      </c>
      <c r="AO7">
        <v>4</v>
      </c>
      <c r="AP7">
        <v>0</v>
      </c>
      <c r="AQ7">
        <v>4</v>
      </c>
      <c r="AR7">
        <v>2</v>
      </c>
      <c r="AS7">
        <v>0</v>
      </c>
      <c r="AT7">
        <v>4.7300000000000004</v>
      </c>
      <c r="AU7">
        <v>1.74</v>
      </c>
    </row>
    <row r="8" spans="1:55" x14ac:dyDescent="0.25">
      <c r="A8" s="4" t="s">
        <v>413</v>
      </c>
      <c r="B8" s="4" t="s">
        <v>409</v>
      </c>
      <c r="C8" s="4">
        <v>15</v>
      </c>
      <c r="D8" s="4">
        <v>15</v>
      </c>
      <c r="E8" s="4">
        <v>99.2</v>
      </c>
      <c r="F8" s="4">
        <v>91</v>
      </c>
      <c r="G8" s="4">
        <v>50</v>
      </c>
      <c r="H8" s="4">
        <v>118</v>
      </c>
      <c r="I8" s="4">
        <v>39</v>
      </c>
      <c r="J8" s="4">
        <v>12</v>
      </c>
      <c r="K8" s="4">
        <v>0</v>
      </c>
      <c r="L8" s="4">
        <v>75</v>
      </c>
      <c r="M8" s="4">
        <v>4</v>
      </c>
      <c r="N8" s="4">
        <v>6</v>
      </c>
      <c r="O8" s="4">
        <v>0</v>
      </c>
      <c r="P8" s="4">
        <v>0</v>
      </c>
      <c r="Q8" s="4">
        <v>0</v>
      </c>
      <c r="R8" s="4">
        <v>0</v>
      </c>
      <c r="S8" s="5">
        <v>4.5199999999999996</v>
      </c>
      <c r="T8" s="4"/>
      <c r="U8" s="4"/>
      <c r="V8" s="4"/>
      <c r="W8" s="4"/>
      <c r="X8" s="4"/>
      <c r="Y8" s="4"/>
      <c r="Z8" s="5">
        <v>1.58</v>
      </c>
      <c r="AC8" s="6" t="s">
        <v>274</v>
      </c>
      <c r="AD8">
        <v>17</v>
      </c>
      <c r="AE8">
        <v>7</v>
      </c>
      <c r="AF8">
        <v>83.5</v>
      </c>
      <c r="AG8">
        <v>108</v>
      </c>
      <c r="AH8">
        <v>71</v>
      </c>
      <c r="AI8">
        <v>124</v>
      </c>
      <c r="AJ8">
        <v>34</v>
      </c>
      <c r="AK8">
        <v>0</v>
      </c>
      <c r="AL8">
        <v>2</v>
      </c>
      <c r="AM8">
        <v>68</v>
      </c>
      <c r="AN8">
        <v>0</v>
      </c>
      <c r="AO8">
        <v>2</v>
      </c>
      <c r="AP8">
        <v>0</v>
      </c>
      <c r="AQ8">
        <v>0</v>
      </c>
      <c r="AR8">
        <v>0</v>
      </c>
      <c r="AS8">
        <v>0</v>
      </c>
      <c r="AT8">
        <v>7.65</v>
      </c>
      <c r="AU8">
        <v>1.87</v>
      </c>
    </row>
    <row r="9" spans="1:55" x14ac:dyDescent="0.25">
      <c r="A9" t="s">
        <v>62</v>
      </c>
      <c r="B9" t="s">
        <v>407</v>
      </c>
      <c r="C9">
        <v>6</v>
      </c>
      <c r="D9">
        <v>5</v>
      </c>
      <c r="E9">
        <v>32</v>
      </c>
      <c r="F9">
        <v>33</v>
      </c>
      <c r="G9">
        <v>22</v>
      </c>
      <c r="H9">
        <v>36</v>
      </c>
      <c r="I9">
        <v>15</v>
      </c>
      <c r="J9">
        <v>7</v>
      </c>
      <c r="K9">
        <v>0</v>
      </c>
      <c r="L9">
        <v>27</v>
      </c>
      <c r="M9">
        <v>0</v>
      </c>
      <c r="N9">
        <v>2</v>
      </c>
      <c r="O9">
        <v>0</v>
      </c>
      <c r="P9">
        <v>0</v>
      </c>
      <c r="Q9">
        <v>0</v>
      </c>
      <c r="R9">
        <v>0</v>
      </c>
      <c r="S9" s="22">
        <v>6.19</v>
      </c>
      <c r="Z9" s="22">
        <v>1.59</v>
      </c>
      <c r="AC9" t="s">
        <v>35</v>
      </c>
      <c r="AD9" s="17">
        <v>39</v>
      </c>
      <c r="AE9" s="17">
        <v>10</v>
      </c>
      <c r="AF9" s="17">
        <v>77.800000000000011</v>
      </c>
      <c r="AG9" s="17">
        <v>120</v>
      </c>
      <c r="AH9" s="17">
        <v>69</v>
      </c>
      <c r="AI9" s="17">
        <v>105</v>
      </c>
      <c r="AJ9" s="17">
        <v>86</v>
      </c>
      <c r="AK9" s="17">
        <v>25</v>
      </c>
      <c r="AL9" s="17">
        <v>0</v>
      </c>
      <c r="AM9" s="17">
        <v>55</v>
      </c>
      <c r="AN9" s="17">
        <v>0</v>
      </c>
      <c r="AO9" s="17">
        <v>0</v>
      </c>
      <c r="AP9" s="17">
        <v>0</v>
      </c>
      <c r="AQ9" s="17">
        <v>0</v>
      </c>
      <c r="AR9" s="17">
        <v>2</v>
      </c>
      <c r="AS9" s="17">
        <v>0</v>
      </c>
      <c r="AT9" s="17">
        <v>7.98</v>
      </c>
      <c r="AU9">
        <v>2.4500000000000002</v>
      </c>
    </row>
    <row r="10" spans="1:55" x14ac:dyDescent="0.25">
      <c r="A10" s="4"/>
      <c r="B10" s="15" t="s">
        <v>414</v>
      </c>
      <c r="C10" s="15">
        <f t="shared" ref="C10:R10" si="0">SUM(C2:C9)</f>
        <v>63</v>
      </c>
      <c r="D10" s="15">
        <f t="shared" si="0"/>
        <v>39</v>
      </c>
      <c r="E10" s="15">
        <f t="shared" si="0"/>
        <v>327.2</v>
      </c>
      <c r="F10" s="15">
        <f t="shared" si="0"/>
        <v>269</v>
      </c>
      <c r="G10" s="15">
        <f t="shared" si="0"/>
        <v>158</v>
      </c>
      <c r="H10" s="15">
        <f t="shared" si="0"/>
        <v>346</v>
      </c>
      <c r="I10" s="15">
        <f t="shared" si="0"/>
        <v>130</v>
      </c>
      <c r="J10" s="15">
        <f t="shared" si="0"/>
        <v>48</v>
      </c>
      <c r="K10" s="15">
        <f t="shared" si="0"/>
        <v>4</v>
      </c>
      <c r="L10" s="15">
        <f t="shared" si="0"/>
        <v>267</v>
      </c>
      <c r="M10" s="15">
        <f t="shared" si="0"/>
        <v>6</v>
      </c>
      <c r="N10" s="15">
        <f t="shared" si="0"/>
        <v>19</v>
      </c>
      <c r="O10" s="15">
        <f t="shared" si="0"/>
        <v>0</v>
      </c>
      <c r="P10" s="15">
        <f t="shared" si="0"/>
        <v>3</v>
      </c>
      <c r="Q10" s="15">
        <f t="shared" si="0"/>
        <v>3</v>
      </c>
      <c r="R10" s="15">
        <f t="shared" si="0"/>
        <v>0</v>
      </c>
      <c r="S10" s="16">
        <v>4.3499999999999996</v>
      </c>
      <c r="T10" s="15"/>
      <c r="U10" s="15"/>
      <c r="V10" s="15"/>
      <c r="W10" s="15"/>
      <c r="X10" s="15"/>
      <c r="Y10" s="15"/>
      <c r="Z10" s="16">
        <v>1.45</v>
      </c>
      <c r="AC10" s="6" t="s">
        <v>415</v>
      </c>
      <c r="AD10">
        <v>30</v>
      </c>
      <c r="AE10">
        <v>3</v>
      </c>
      <c r="AF10">
        <v>64.400000000000006</v>
      </c>
      <c r="AG10">
        <v>55</v>
      </c>
      <c r="AH10">
        <v>44</v>
      </c>
      <c r="AI10">
        <v>84</v>
      </c>
      <c r="AJ10">
        <v>30</v>
      </c>
      <c r="AK10">
        <v>4</v>
      </c>
      <c r="AL10">
        <v>0</v>
      </c>
      <c r="AM10">
        <v>49</v>
      </c>
      <c r="AN10">
        <v>0</v>
      </c>
      <c r="AO10">
        <v>1</v>
      </c>
      <c r="AP10">
        <v>0</v>
      </c>
      <c r="AQ10">
        <v>3</v>
      </c>
      <c r="AR10">
        <v>3</v>
      </c>
      <c r="AS10">
        <v>0</v>
      </c>
      <c r="AT10">
        <v>6.09</v>
      </c>
      <c r="AU10">
        <v>1.68</v>
      </c>
    </row>
    <row r="11" spans="1:55" x14ac:dyDescent="0.25">
      <c r="AC11" s="6" t="s">
        <v>269</v>
      </c>
      <c r="AD11" s="17">
        <v>15</v>
      </c>
      <c r="AE11" s="17">
        <v>11</v>
      </c>
      <c r="AF11" s="17">
        <v>63.1</v>
      </c>
      <c r="AG11" s="17">
        <f t="shared" ref="AG11:AS11" si="1">SUM(E133:E133)</f>
        <v>7</v>
      </c>
      <c r="AH11" s="17">
        <f t="shared" si="1"/>
        <v>11</v>
      </c>
      <c r="AI11" s="17">
        <f t="shared" si="1"/>
        <v>9</v>
      </c>
      <c r="AJ11" s="17">
        <f t="shared" si="1"/>
        <v>10</v>
      </c>
      <c r="AK11" s="17">
        <f t="shared" si="1"/>
        <v>9</v>
      </c>
      <c r="AL11" s="17">
        <f t="shared" si="1"/>
        <v>0</v>
      </c>
      <c r="AM11" s="17">
        <f t="shared" si="1"/>
        <v>0</v>
      </c>
      <c r="AN11" s="17">
        <f t="shared" si="1"/>
        <v>5</v>
      </c>
      <c r="AO11" s="17">
        <f t="shared" si="1"/>
        <v>0</v>
      </c>
      <c r="AP11" s="17">
        <f t="shared" si="1"/>
        <v>0</v>
      </c>
      <c r="AQ11" s="17">
        <f t="shared" si="1"/>
        <v>0</v>
      </c>
      <c r="AR11" s="17">
        <f t="shared" si="1"/>
        <v>0</v>
      </c>
      <c r="AS11" s="17">
        <f t="shared" si="1"/>
        <v>0</v>
      </c>
      <c r="AT11" s="17">
        <v>6.7</v>
      </c>
      <c r="AU11">
        <v>1.42</v>
      </c>
      <c r="BC11" t="s">
        <v>43</v>
      </c>
    </row>
    <row r="12" spans="1:55" x14ac:dyDescent="0.25">
      <c r="A12" s="4" t="s">
        <v>85</v>
      </c>
      <c r="B12" s="4" t="s">
        <v>416</v>
      </c>
      <c r="C12" s="4">
        <v>10</v>
      </c>
      <c r="D12" s="4">
        <v>4</v>
      </c>
      <c r="E12" s="4">
        <v>38.1</v>
      </c>
      <c r="F12" s="4">
        <v>30</v>
      </c>
      <c r="G12" s="4">
        <v>21</v>
      </c>
      <c r="H12" s="4">
        <v>37</v>
      </c>
      <c r="I12" s="4">
        <v>20</v>
      </c>
      <c r="J12" s="4">
        <v>4</v>
      </c>
      <c r="K12" s="4">
        <v>0</v>
      </c>
      <c r="L12" s="4">
        <v>41</v>
      </c>
      <c r="M12" s="4">
        <v>0</v>
      </c>
      <c r="N12" s="4">
        <v>2</v>
      </c>
      <c r="O12" s="4">
        <v>0</v>
      </c>
      <c r="P12" s="4">
        <v>1</v>
      </c>
      <c r="Q12" s="4">
        <v>0</v>
      </c>
      <c r="R12" s="4">
        <v>0</v>
      </c>
      <c r="S12" s="5">
        <v>4.93</v>
      </c>
      <c r="T12" s="4"/>
      <c r="U12" s="4"/>
      <c r="V12" s="4"/>
      <c r="W12" s="4"/>
      <c r="X12" s="4"/>
      <c r="Y12" s="4"/>
      <c r="Z12" s="5">
        <v>1.49</v>
      </c>
      <c r="AC12" s="6" t="s">
        <v>353</v>
      </c>
      <c r="AD12">
        <v>14</v>
      </c>
      <c r="AE12">
        <v>7</v>
      </c>
      <c r="AF12">
        <v>52.2</v>
      </c>
      <c r="AG12">
        <v>43</v>
      </c>
      <c r="AH12">
        <v>25</v>
      </c>
      <c r="AI12">
        <v>51</v>
      </c>
      <c r="AJ12">
        <v>15</v>
      </c>
      <c r="AK12">
        <v>5</v>
      </c>
      <c r="AL12">
        <v>0</v>
      </c>
      <c r="AM12">
        <v>38</v>
      </c>
      <c r="AN12">
        <v>0</v>
      </c>
      <c r="AO12">
        <v>3</v>
      </c>
      <c r="AP12">
        <v>0</v>
      </c>
      <c r="AQ12">
        <v>0</v>
      </c>
      <c r="AR12">
        <v>1</v>
      </c>
      <c r="AS12">
        <v>0</v>
      </c>
      <c r="AT12">
        <v>4.3099999999999996</v>
      </c>
      <c r="AU12">
        <v>1.07</v>
      </c>
    </row>
    <row r="13" spans="1:55" x14ac:dyDescent="0.25">
      <c r="A13" s="4" t="s">
        <v>57</v>
      </c>
      <c r="B13" s="4" t="s">
        <v>417</v>
      </c>
      <c r="C13" s="4">
        <v>6</v>
      </c>
      <c r="D13" s="4">
        <v>3</v>
      </c>
      <c r="E13" s="4">
        <v>21.1</v>
      </c>
      <c r="F13" s="4">
        <v>26</v>
      </c>
      <c r="G13" s="4">
        <v>14</v>
      </c>
      <c r="H13" s="4">
        <v>34</v>
      </c>
      <c r="I13" s="4">
        <v>16</v>
      </c>
      <c r="J13" s="4">
        <v>1</v>
      </c>
      <c r="K13" s="4">
        <v>0</v>
      </c>
      <c r="L13" s="4">
        <v>17</v>
      </c>
      <c r="M13" s="4">
        <v>0</v>
      </c>
      <c r="N13" s="4">
        <v>1</v>
      </c>
      <c r="O13" s="4">
        <v>0</v>
      </c>
      <c r="P13" s="4">
        <v>0</v>
      </c>
      <c r="Q13" s="4">
        <v>0</v>
      </c>
      <c r="R13" s="4">
        <v>0</v>
      </c>
      <c r="S13" s="5">
        <v>5.91</v>
      </c>
      <c r="T13" s="4"/>
      <c r="U13" s="4"/>
      <c r="V13" s="4"/>
      <c r="W13" s="4"/>
      <c r="X13" s="4"/>
      <c r="Y13" s="4"/>
      <c r="Z13" s="5">
        <v>2.35</v>
      </c>
      <c r="AC13" s="6" t="s">
        <v>418</v>
      </c>
      <c r="AD13">
        <v>14</v>
      </c>
      <c r="AE13">
        <v>12</v>
      </c>
      <c r="AF13">
        <v>50.2</v>
      </c>
      <c r="AG13">
        <v>8</v>
      </c>
      <c r="AH13">
        <v>3</v>
      </c>
      <c r="AI13">
        <v>20</v>
      </c>
      <c r="AJ13">
        <v>12</v>
      </c>
      <c r="AK13">
        <v>3</v>
      </c>
      <c r="AL13">
        <v>0</v>
      </c>
      <c r="AM13">
        <v>98</v>
      </c>
      <c r="AN13">
        <v>0</v>
      </c>
      <c r="AO13">
        <v>10</v>
      </c>
      <c r="AP13">
        <v>0</v>
      </c>
      <c r="AQ13">
        <v>0</v>
      </c>
      <c r="AR13">
        <v>0</v>
      </c>
      <c r="AS13">
        <v>0</v>
      </c>
      <c r="AT13" s="6">
        <v>0.54</v>
      </c>
      <c r="AU13" s="6">
        <v>0.63</v>
      </c>
    </row>
    <row r="14" spans="1:55" x14ac:dyDescent="0.25">
      <c r="A14" s="4" t="s">
        <v>73</v>
      </c>
      <c r="B14" s="4" t="s">
        <v>417</v>
      </c>
      <c r="C14" s="4">
        <v>5</v>
      </c>
      <c r="D14" s="4">
        <v>1</v>
      </c>
      <c r="E14" s="4">
        <v>9</v>
      </c>
      <c r="F14" s="4">
        <v>6</v>
      </c>
      <c r="G14" s="4">
        <v>5</v>
      </c>
      <c r="H14" s="4">
        <v>11</v>
      </c>
      <c r="I14" s="4">
        <v>5</v>
      </c>
      <c r="J14" s="4">
        <v>1</v>
      </c>
      <c r="K14" s="4">
        <v>0</v>
      </c>
      <c r="L14" s="4">
        <v>8</v>
      </c>
      <c r="M14" s="4">
        <v>0</v>
      </c>
      <c r="N14" s="4">
        <v>1</v>
      </c>
      <c r="O14" s="4">
        <v>0</v>
      </c>
      <c r="P14" s="4">
        <v>0</v>
      </c>
      <c r="Q14" s="4">
        <v>0</v>
      </c>
      <c r="R14" s="4">
        <v>0</v>
      </c>
      <c r="S14" s="5">
        <v>5</v>
      </c>
      <c r="T14" s="4"/>
      <c r="U14" s="4"/>
      <c r="V14" s="4"/>
      <c r="W14" s="4"/>
      <c r="X14" s="4"/>
      <c r="Y14" s="4"/>
      <c r="Z14" s="5">
        <v>1.78</v>
      </c>
      <c r="AC14" t="s">
        <v>78</v>
      </c>
      <c r="AD14">
        <v>28</v>
      </c>
      <c r="AE14">
        <v>5</v>
      </c>
      <c r="AF14">
        <v>41.2</v>
      </c>
      <c r="AG14">
        <v>41</v>
      </c>
      <c r="AH14">
        <v>20</v>
      </c>
      <c r="AI14">
        <v>49</v>
      </c>
      <c r="AJ14">
        <v>27</v>
      </c>
      <c r="AK14">
        <v>8</v>
      </c>
      <c r="AL14">
        <v>0</v>
      </c>
      <c r="AM14">
        <v>45</v>
      </c>
      <c r="AN14">
        <v>0</v>
      </c>
      <c r="AO14">
        <v>2</v>
      </c>
      <c r="AP14">
        <v>0</v>
      </c>
      <c r="AQ14">
        <v>0</v>
      </c>
      <c r="AR14">
        <v>3</v>
      </c>
      <c r="AS14">
        <v>0</v>
      </c>
      <c r="AT14">
        <v>4.7300000000000004</v>
      </c>
      <c r="AU14">
        <v>1.84</v>
      </c>
    </row>
    <row r="15" spans="1:55" x14ac:dyDescent="0.25">
      <c r="A15" s="4" t="s">
        <v>413</v>
      </c>
      <c r="B15" s="4" t="s">
        <v>417</v>
      </c>
      <c r="C15" s="4">
        <v>6</v>
      </c>
      <c r="D15" s="4">
        <v>0</v>
      </c>
      <c r="E15" s="4">
        <v>14.2</v>
      </c>
      <c r="F15" s="4">
        <v>7</v>
      </c>
      <c r="G15" s="4">
        <v>4</v>
      </c>
      <c r="H15" s="4">
        <v>14</v>
      </c>
      <c r="I15" s="4">
        <v>5</v>
      </c>
      <c r="J15" s="4">
        <v>1</v>
      </c>
      <c r="K15" s="4">
        <v>0</v>
      </c>
      <c r="L15" s="4">
        <v>8</v>
      </c>
      <c r="M15" s="4">
        <v>0</v>
      </c>
      <c r="N15" s="4">
        <v>0</v>
      </c>
      <c r="O15" s="4">
        <v>0</v>
      </c>
      <c r="P15" s="4">
        <v>1</v>
      </c>
      <c r="Q15" s="4">
        <v>2</v>
      </c>
      <c r="R15" s="4">
        <v>0</v>
      </c>
      <c r="S15" s="5">
        <v>2.4500000000000002</v>
      </c>
      <c r="T15" s="4"/>
      <c r="U15" s="4"/>
      <c r="V15" s="4"/>
      <c r="W15" s="4"/>
      <c r="X15" s="4"/>
      <c r="Y15" s="4"/>
      <c r="Z15" s="5">
        <v>1.3</v>
      </c>
      <c r="AC15" t="s">
        <v>345</v>
      </c>
      <c r="AD15">
        <v>20</v>
      </c>
      <c r="AE15">
        <v>3</v>
      </c>
      <c r="AF15">
        <v>40.4</v>
      </c>
      <c r="AG15">
        <v>59</v>
      </c>
      <c r="AH15">
        <v>34</v>
      </c>
      <c r="AI15">
        <v>47</v>
      </c>
      <c r="AJ15">
        <v>35</v>
      </c>
      <c r="AK15">
        <v>12</v>
      </c>
      <c r="AL15">
        <v>0</v>
      </c>
      <c r="AM15">
        <v>32</v>
      </c>
      <c r="AN15">
        <v>0</v>
      </c>
      <c r="AO15">
        <v>1</v>
      </c>
      <c r="AP15">
        <v>0</v>
      </c>
      <c r="AQ15">
        <v>0</v>
      </c>
      <c r="AR15">
        <v>2</v>
      </c>
      <c r="AS15">
        <v>0</v>
      </c>
      <c r="AT15">
        <v>7.57</v>
      </c>
      <c r="AU15">
        <v>1.99</v>
      </c>
    </row>
    <row r="16" spans="1:55" x14ac:dyDescent="0.25">
      <c r="A16" t="s">
        <v>62</v>
      </c>
      <c r="B16" t="s">
        <v>419</v>
      </c>
      <c r="C16">
        <v>7</v>
      </c>
      <c r="D16">
        <v>0</v>
      </c>
      <c r="E16">
        <v>15</v>
      </c>
      <c r="F16">
        <v>10</v>
      </c>
      <c r="G16">
        <v>7</v>
      </c>
      <c r="H16">
        <v>23</v>
      </c>
      <c r="I16">
        <v>4</v>
      </c>
      <c r="J16">
        <v>2</v>
      </c>
      <c r="K16">
        <v>0</v>
      </c>
      <c r="L16">
        <v>12</v>
      </c>
      <c r="M16">
        <v>0</v>
      </c>
      <c r="N16">
        <v>0</v>
      </c>
      <c r="O16">
        <v>0</v>
      </c>
      <c r="P16">
        <v>2</v>
      </c>
      <c r="Q16">
        <v>0</v>
      </c>
      <c r="R16">
        <v>0</v>
      </c>
      <c r="S16" s="22">
        <v>4.2</v>
      </c>
      <c r="V16" s="4"/>
      <c r="W16" s="4"/>
      <c r="X16" s="4"/>
      <c r="Y16" s="4"/>
      <c r="Z16" s="22">
        <v>1.8</v>
      </c>
      <c r="AC16" s="6" t="s">
        <v>420</v>
      </c>
      <c r="AD16">
        <v>7</v>
      </c>
      <c r="AE16">
        <v>7</v>
      </c>
      <c r="AF16">
        <v>38</v>
      </c>
      <c r="AG16">
        <v>43</v>
      </c>
      <c r="AH16">
        <v>23</v>
      </c>
      <c r="AI16">
        <v>56</v>
      </c>
      <c r="AJ16">
        <v>10</v>
      </c>
      <c r="AK16">
        <v>2</v>
      </c>
      <c r="AL16">
        <v>0</v>
      </c>
      <c r="AM16">
        <v>35</v>
      </c>
      <c r="AN16">
        <v>0</v>
      </c>
      <c r="AO16">
        <v>1</v>
      </c>
      <c r="AP16">
        <v>0</v>
      </c>
      <c r="AQ16">
        <v>0</v>
      </c>
      <c r="AR16">
        <v>0</v>
      </c>
      <c r="AS16">
        <v>0</v>
      </c>
      <c r="AT16">
        <v>5.45</v>
      </c>
      <c r="AU16">
        <v>1.74</v>
      </c>
    </row>
    <row r="17" spans="1:47" x14ac:dyDescent="0.25">
      <c r="A17" s="4"/>
      <c r="B17" s="24" t="s">
        <v>421</v>
      </c>
      <c r="C17" s="24">
        <f t="shared" ref="C17:R17" si="2">SUM(C12:C16)</f>
        <v>34</v>
      </c>
      <c r="D17" s="24">
        <f t="shared" si="2"/>
        <v>8</v>
      </c>
      <c r="E17" s="24">
        <f t="shared" si="2"/>
        <v>97.4</v>
      </c>
      <c r="F17" s="24">
        <f t="shared" si="2"/>
        <v>79</v>
      </c>
      <c r="G17" s="24">
        <f t="shared" si="2"/>
        <v>51</v>
      </c>
      <c r="H17" s="24">
        <f t="shared" si="2"/>
        <v>119</v>
      </c>
      <c r="I17" s="24">
        <f t="shared" si="2"/>
        <v>50</v>
      </c>
      <c r="J17" s="24">
        <f t="shared" si="2"/>
        <v>9</v>
      </c>
      <c r="K17" s="24">
        <f t="shared" si="2"/>
        <v>0</v>
      </c>
      <c r="L17" s="24">
        <f t="shared" si="2"/>
        <v>86</v>
      </c>
      <c r="M17" s="24">
        <f t="shared" si="2"/>
        <v>0</v>
      </c>
      <c r="N17" s="24">
        <f t="shared" si="2"/>
        <v>4</v>
      </c>
      <c r="O17" s="24">
        <f t="shared" si="2"/>
        <v>0</v>
      </c>
      <c r="P17" s="24">
        <f t="shared" si="2"/>
        <v>4</v>
      </c>
      <c r="Q17" s="24">
        <f t="shared" si="2"/>
        <v>2</v>
      </c>
      <c r="R17" s="24">
        <f t="shared" si="2"/>
        <v>0</v>
      </c>
      <c r="S17" s="30">
        <v>4.7300000000000004</v>
      </c>
      <c r="T17" s="24"/>
      <c r="U17" s="24"/>
      <c r="V17" s="24"/>
      <c r="W17" s="24"/>
      <c r="X17" s="24"/>
      <c r="Y17" s="24"/>
      <c r="Z17" s="30">
        <v>1.74</v>
      </c>
      <c r="AC17" s="6" t="s">
        <v>422</v>
      </c>
      <c r="AD17">
        <v>4</v>
      </c>
      <c r="AE17">
        <v>4</v>
      </c>
      <c r="AF17">
        <v>32</v>
      </c>
      <c r="AG17">
        <v>48</v>
      </c>
      <c r="AH17">
        <v>31</v>
      </c>
      <c r="AI17">
        <v>49</v>
      </c>
      <c r="AJ17">
        <v>25</v>
      </c>
      <c r="AK17">
        <v>1</v>
      </c>
      <c r="AL17">
        <v>0</v>
      </c>
      <c r="AM17">
        <v>24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8.7200000000000006</v>
      </c>
      <c r="AU17">
        <v>2.31</v>
      </c>
    </row>
    <row r="18" spans="1:47" x14ac:dyDescent="0.25">
      <c r="AC18" s="6" t="s">
        <v>270</v>
      </c>
      <c r="AD18">
        <v>10</v>
      </c>
      <c r="AE18">
        <v>3</v>
      </c>
      <c r="AF18">
        <v>29</v>
      </c>
      <c r="AG18">
        <v>22</v>
      </c>
      <c r="AH18">
        <v>14</v>
      </c>
      <c r="AI18">
        <v>31</v>
      </c>
      <c r="AJ18">
        <v>5</v>
      </c>
      <c r="AK18">
        <v>6</v>
      </c>
      <c r="AL18">
        <v>0</v>
      </c>
      <c r="AM18">
        <v>35</v>
      </c>
      <c r="AN18">
        <v>0</v>
      </c>
      <c r="AO18">
        <v>1</v>
      </c>
      <c r="AP18">
        <v>0</v>
      </c>
      <c r="AQ18">
        <v>2</v>
      </c>
      <c r="AR18">
        <v>0</v>
      </c>
      <c r="AS18">
        <v>0</v>
      </c>
      <c r="AT18">
        <v>4.34</v>
      </c>
      <c r="AU18">
        <v>1.24</v>
      </c>
    </row>
    <row r="19" spans="1:47" x14ac:dyDescent="0.25">
      <c r="A19" s="4" t="s">
        <v>342</v>
      </c>
      <c r="B19" s="4" t="s">
        <v>423</v>
      </c>
      <c r="C19" s="4">
        <v>6</v>
      </c>
      <c r="D19" s="4">
        <v>0</v>
      </c>
      <c r="E19" s="4">
        <v>7.2</v>
      </c>
      <c r="F19" s="4">
        <v>2</v>
      </c>
      <c r="G19" s="4">
        <v>1</v>
      </c>
      <c r="H19" s="4">
        <v>9</v>
      </c>
      <c r="I19" s="4">
        <v>1</v>
      </c>
      <c r="J19" s="4">
        <v>3</v>
      </c>
      <c r="K19" s="4">
        <v>0</v>
      </c>
      <c r="L19" s="4">
        <v>7</v>
      </c>
      <c r="M19" s="4">
        <v>0</v>
      </c>
      <c r="N19" s="4">
        <v>1</v>
      </c>
      <c r="O19" s="4">
        <v>0</v>
      </c>
      <c r="P19" s="4">
        <v>0</v>
      </c>
      <c r="Q19" s="4">
        <v>0</v>
      </c>
      <c r="R19" s="4">
        <v>0</v>
      </c>
      <c r="S19" s="5">
        <v>1.17</v>
      </c>
      <c r="T19" s="4"/>
      <c r="U19" s="4"/>
      <c r="V19" s="4"/>
      <c r="W19" s="4"/>
      <c r="X19" s="4"/>
      <c r="Y19" s="4"/>
      <c r="Z19" s="5">
        <v>1.31</v>
      </c>
      <c r="AC19" t="s">
        <v>424</v>
      </c>
      <c r="AD19">
        <v>14</v>
      </c>
      <c r="AE19">
        <v>2</v>
      </c>
      <c r="AF19">
        <v>26.1</v>
      </c>
      <c r="AG19">
        <v>30</v>
      </c>
      <c r="AH19">
        <v>11</v>
      </c>
      <c r="AI19">
        <v>33</v>
      </c>
      <c r="AJ19">
        <v>14</v>
      </c>
      <c r="AK19">
        <v>1</v>
      </c>
      <c r="AL19">
        <v>0</v>
      </c>
      <c r="AM19">
        <v>20</v>
      </c>
      <c r="AN19">
        <v>0</v>
      </c>
      <c r="AO19">
        <v>1</v>
      </c>
      <c r="AP19">
        <v>0</v>
      </c>
      <c r="AQ19">
        <v>1</v>
      </c>
      <c r="AR19">
        <v>0</v>
      </c>
      <c r="AS19">
        <v>0</v>
      </c>
      <c r="AT19">
        <v>3.79</v>
      </c>
      <c r="AU19">
        <v>1.8</v>
      </c>
    </row>
    <row r="20" spans="1:47" x14ac:dyDescent="0.25">
      <c r="A20" s="4" t="s">
        <v>42</v>
      </c>
      <c r="B20" s="4" t="s">
        <v>423</v>
      </c>
      <c r="C20" s="4">
        <v>2</v>
      </c>
      <c r="D20" s="4">
        <v>0</v>
      </c>
      <c r="E20" s="4">
        <v>4</v>
      </c>
      <c r="F20" s="4">
        <v>4</v>
      </c>
      <c r="G20" s="4">
        <v>1</v>
      </c>
      <c r="H20" s="4">
        <v>6</v>
      </c>
      <c r="I20" s="4">
        <v>0</v>
      </c>
      <c r="J20" s="4">
        <v>1</v>
      </c>
      <c r="K20" s="4">
        <v>0</v>
      </c>
      <c r="L20" s="4">
        <v>7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5">
        <v>2.25</v>
      </c>
      <c r="T20" s="4"/>
      <c r="U20" s="4"/>
      <c r="V20" s="4"/>
      <c r="W20" s="4"/>
      <c r="X20" s="4"/>
      <c r="Y20" s="4"/>
      <c r="Z20" s="5">
        <v>1.5</v>
      </c>
      <c r="AC20" t="s">
        <v>425</v>
      </c>
      <c r="AD20">
        <v>4</v>
      </c>
      <c r="AE20">
        <v>1</v>
      </c>
      <c r="AF20">
        <v>20.2</v>
      </c>
      <c r="AG20">
        <v>32</v>
      </c>
      <c r="AH20">
        <v>19</v>
      </c>
      <c r="AI20">
        <v>25</v>
      </c>
      <c r="AJ20">
        <v>14</v>
      </c>
      <c r="AK20">
        <v>2</v>
      </c>
      <c r="AL20">
        <v>0</v>
      </c>
      <c r="AM20">
        <v>9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8.27</v>
      </c>
      <c r="AU20">
        <v>1.89</v>
      </c>
    </row>
    <row r="21" spans="1:47" x14ac:dyDescent="0.25">
      <c r="A21" s="4" t="s">
        <v>426</v>
      </c>
      <c r="B21" s="4" t="s">
        <v>423</v>
      </c>
      <c r="C21" s="4">
        <v>4</v>
      </c>
      <c r="D21" s="4">
        <v>0</v>
      </c>
      <c r="E21" s="4">
        <v>5</v>
      </c>
      <c r="F21" s="4">
        <v>8</v>
      </c>
      <c r="G21" s="4">
        <v>3</v>
      </c>
      <c r="H21" s="4">
        <v>8</v>
      </c>
      <c r="I21" s="4">
        <v>3</v>
      </c>
      <c r="J21" s="4">
        <v>1</v>
      </c>
      <c r="K21" s="4">
        <v>0</v>
      </c>
      <c r="L21" s="4">
        <v>5</v>
      </c>
      <c r="M21" s="4">
        <v>0</v>
      </c>
      <c r="N21" s="4">
        <v>1</v>
      </c>
      <c r="O21" s="4">
        <v>0</v>
      </c>
      <c r="P21" s="4">
        <v>0</v>
      </c>
      <c r="Q21" s="4">
        <v>2</v>
      </c>
      <c r="R21" s="4">
        <v>0</v>
      </c>
      <c r="S21" s="5">
        <v>5.4</v>
      </c>
      <c r="T21" s="4"/>
      <c r="U21" s="4"/>
      <c r="V21" s="4"/>
      <c r="W21" s="4"/>
      <c r="X21" s="4"/>
      <c r="Y21" s="4"/>
      <c r="Z21" s="5">
        <v>2.2000000000000002</v>
      </c>
      <c r="AC21" t="s">
        <v>355</v>
      </c>
      <c r="AD21">
        <v>7</v>
      </c>
      <c r="AE21">
        <v>4</v>
      </c>
      <c r="AF21">
        <v>20</v>
      </c>
      <c r="AG21">
        <v>35</v>
      </c>
      <c r="AH21">
        <v>30</v>
      </c>
      <c r="AI21">
        <v>27</v>
      </c>
      <c r="AJ21">
        <v>23</v>
      </c>
      <c r="AK21">
        <v>5</v>
      </c>
      <c r="AL21">
        <v>0</v>
      </c>
      <c r="AM21">
        <v>11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13.5</v>
      </c>
      <c r="AU21">
        <v>2.5</v>
      </c>
    </row>
    <row r="22" spans="1:47" x14ac:dyDescent="0.25">
      <c r="A22" s="4" t="s">
        <v>178</v>
      </c>
      <c r="B22" s="4" t="s">
        <v>423</v>
      </c>
      <c r="C22" s="4">
        <v>7</v>
      </c>
      <c r="D22" s="4">
        <v>3</v>
      </c>
      <c r="E22" s="4">
        <v>11</v>
      </c>
      <c r="F22" s="4">
        <v>11</v>
      </c>
      <c r="G22" s="4">
        <v>6</v>
      </c>
      <c r="H22" s="4">
        <v>10</v>
      </c>
      <c r="I22" s="4">
        <v>10</v>
      </c>
      <c r="J22" s="4">
        <v>1</v>
      </c>
      <c r="K22" s="4">
        <v>0</v>
      </c>
      <c r="L22" s="4">
        <v>13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5">
        <v>4.91</v>
      </c>
      <c r="T22" s="4"/>
      <c r="U22" s="4"/>
      <c r="V22" s="4"/>
      <c r="W22" s="4"/>
      <c r="X22" s="4"/>
      <c r="Y22" s="4"/>
      <c r="Z22" s="5">
        <v>1.82</v>
      </c>
      <c r="AC22" t="s">
        <v>427</v>
      </c>
      <c r="AD22">
        <v>6</v>
      </c>
      <c r="AE22">
        <v>4</v>
      </c>
      <c r="AF22">
        <v>16.2</v>
      </c>
      <c r="AG22">
        <v>14</v>
      </c>
      <c r="AH22">
        <v>8</v>
      </c>
      <c r="AI22">
        <v>7</v>
      </c>
      <c r="AJ22">
        <v>15</v>
      </c>
      <c r="AK22">
        <v>8</v>
      </c>
      <c r="AL22">
        <v>0</v>
      </c>
      <c r="AM22">
        <v>29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4.32</v>
      </c>
      <c r="AU22">
        <v>1.32</v>
      </c>
    </row>
    <row r="23" spans="1:47" x14ac:dyDescent="0.25">
      <c r="A23" s="4" t="s">
        <v>49</v>
      </c>
      <c r="B23" s="4" t="s">
        <v>423</v>
      </c>
      <c r="C23" s="33">
        <v>6</v>
      </c>
      <c r="D23" s="33">
        <v>1</v>
      </c>
      <c r="E23" s="33">
        <v>9</v>
      </c>
      <c r="F23" s="33">
        <v>6</v>
      </c>
      <c r="G23" s="33">
        <v>2</v>
      </c>
      <c r="H23" s="33">
        <v>9</v>
      </c>
      <c r="I23" s="33">
        <v>6</v>
      </c>
      <c r="J23" s="33">
        <v>1</v>
      </c>
      <c r="K23" s="33">
        <v>0</v>
      </c>
      <c r="L23" s="33">
        <v>9</v>
      </c>
      <c r="M23" s="33">
        <v>0</v>
      </c>
      <c r="N23" s="33">
        <v>0</v>
      </c>
      <c r="O23" s="33">
        <v>0</v>
      </c>
      <c r="P23" s="33">
        <v>0</v>
      </c>
      <c r="Q23" s="33">
        <v>1</v>
      </c>
      <c r="R23" s="33">
        <v>0</v>
      </c>
      <c r="S23" s="34">
        <v>2</v>
      </c>
      <c r="T23" s="4"/>
      <c r="U23" s="33"/>
      <c r="V23" s="33"/>
      <c r="W23" s="33"/>
      <c r="X23" s="33"/>
      <c r="Y23" s="33"/>
      <c r="Z23" s="5">
        <v>1.67</v>
      </c>
      <c r="AC23" t="s">
        <v>328</v>
      </c>
      <c r="AD23">
        <v>10</v>
      </c>
      <c r="AE23">
        <v>3</v>
      </c>
      <c r="AF23">
        <v>15.1</v>
      </c>
      <c r="AG23">
        <v>31</v>
      </c>
      <c r="AH23">
        <v>21</v>
      </c>
      <c r="AI23">
        <v>20</v>
      </c>
      <c r="AJ23">
        <v>30</v>
      </c>
      <c r="AK23">
        <v>7</v>
      </c>
      <c r="AL23">
        <v>0</v>
      </c>
      <c r="AM23">
        <v>9</v>
      </c>
      <c r="AN23">
        <v>0</v>
      </c>
      <c r="AO23">
        <v>0</v>
      </c>
      <c r="AP23">
        <v>0</v>
      </c>
      <c r="AQ23">
        <v>0</v>
      </c>
      <c r="AR23">
        <v>1</v>
      </c>
      <c r="AS23">
        <v>0</v>
      </c>
      <c r="AT23">
        <v>12.52</v>
      </c>
      <c r="AU23">
        <v>3.31</v>
      </c>
    </row>
    <row r="24" spans="1:47" x14ac:dyDescent="0.25">
      <c r="A24" s="4" t="s">
        <v>80</v>
      </c>
      <c r="B24" s="4" t="s">
        <v>423</v>
      </c>
      <c r="C24" s="4">
        <v>1</v>
      </c>
      <c r="D24" s="4">
        <v>0</v>
      </c>
      <c r="E24" s="4">
        <v>1</v>
      </c>
      <c r="F24" s="4">
        <v>7</v>
      </c>
      <c r="G24" s="4">
        <v>7</v>
      </c>
      <c r="H24" s="4">
        <v>6</v>
      </c>
      <c r="I24" s="4">
        <v>1</v>
      </c>
      <c r="J24" s="4">
        <v>1</v>
      </c>
      <c r="K24" s="4">
        <v>0</v>
      </c>
      <c r="L24" s="4">
        <v>1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5">
        <v>63</v>
      </c>
      <c r="T24" s="4"/>
      <c r="U24" s="4"/>
      <c r="V24" s="4"/>
      <c r="W24" s="4"/>
      <c r="X24" s="4"/>
      <c r="Y24" s="4"/>
      <c r="Z24" s="5">
        <v>7</v>
      </c>
      <c r="AC24" t="s">
        <v>428</v>
      </c>
      <c r="AD24">
        <v>5</v>
      </c>
      <c r="AE24">
        <v>0</v>
      </c>
      <c r="AF24">
        <v>13</v>
      </c>
      <c r="AG24">
        <v>10</v>
      </c>
      <c r="AH24">
        <v>6</v>
      </c>
      <c r="AI24">
        <v>18</v>
      </c>
      <c r="AJ24">
        <v>1</v>
      </c>
      <c r="AK24">
        <v>0</v>
      </c>
      <c r="AL24">
        <v>0</v>
      </c>
      <c r="AM24">
        <v>4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4.1500000000000004</v>
      </c>
      <c r="AU24">
        <v>1.46</v>
      </c>
    </row>
    <row r="25" spans="1:47" x14ac:dyDescent="0.25">
      <c r="A25" s="4" t="s">
        <v>429</v>
      </c>
      <c r="B25" s="4" t="s">
        <v>423</v>
      </c>
      <c r="C25" s="4">
        <v>2</v>
      </c>
      <c r="D25" s="4">
        <v>1</v>
      </c>
      <c r="E25" s="4">
        <v>4</v>
      </c>
      <c r="F25" s="4">
        <v>3</v>
      </c>
      <c r="G25" s="4">
        <v>0</v>
      </c>
      <c r="H25" s="4">
        <v>1</v>
      </c>
      <c r="I25" s="4">
        <v>6</v>
      </c>
      <c r="J25" s="4">
        <v>0</v>
      </c>
      <c r="K25" s="4">
        <v>0</v>
      </c>
      <c r="L25" s="4">
        <v>3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5">
        <v>0</v>
      </c>
      <c r="T25" s="4"/>
      <c r="U25" s="4"/>
      <c r="V25" s="4"/>
      <c r="W25" s="4"/>
      <c r="X25" s="4"/>
      <c r="Y25" s="4"/>
      <c r="Z25" s="5">
        <v>1.75</v>
      </c>
      <c r="AC25" t="s">
        <v>430</v>
      </c>
      <c r="AD25">
        <v>9</v>
      </c>
      <c r="AE25">
        <v>0</v>
      </c>
      <c r="AF25">
        <v>12.1</v>
      </c>
      <c r="AG25">
        <v>21</v>
      </c>
      <c r="AH25">
        <v>14</v>
      </c>
      <c r="AI25">
        <v>16</v>
      </c>
      <c r="AJ25">
        <v>17</v>
      </c>
      <c r="AK25">
        <v>7</v>
      </c>
      <c r="AL25">
        <v>2</v>
      </c>
      <c r="AM25">
        <v>8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10.4</v>
      </c>
      <c r="AU25">
        <v>2.72</v>
      </c>
    </row>
    <row r="26" spans="1:47" x14ac:dyDescent="0.25">
      <c r="A26" s="4" t="s">
        <v>55</v>
      </c>
      <c r="B26" s="4" t="s">
        <v>78</v>
      </c>
      <c r="C26" s="4">
        <v>1</v>
      </c>
      <c r="D26" s="4">
        <v>0</v>
      </c>
      <c r="E26" s="4">
        <v>5</v>
      </c>
      <c r="F26" s="4">
        <v>6</v>
      </c>
      <c r="G26" s="4">
        <v>3</v>
      </c>
      <c r="H26" s="4">
        <v>4</v>
      </c>
      <c r="I26" s="4">
        <v>7</v>
      </c>
      <c r="J26" s="4">
        <v>2</v>
      </c>
      <c r="K26" s="4">
        <v>0</v>
      </c>
      <c r="L26" s="4">
        <v>1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5">
        <v>5.4</v>
      </c>
      <c r="T26" s="4"/>
      <c r="U26" s="4"/>
      <c r="V26" s="4"/>
      <c r="W26" s="4"/>
      <c r="X26" s="4"/>
      <c r="Y26" s="4"/>
      <c r="Z26" s="5">
        <v>2.2000000000000002</v>
      </c>
      <c r="AC26" t="s">
        <v>431</v>
      </c>
      <c r="AD26">
        <v>5</v>
      </c>
      <c r="AE26">
        <v>0</v>
      </c>
      <c r="AF26">
        <v>12</v>
      </c>
      <c r="AG26">
        <v>17</v>
      </c>
      <c r="AH26">
        <v>15</v>
      </c>
      <c r="AI26">
        <v>15</v>
      </c>
      <c r="AJ26">
        <v>14</v>
      </c>
      <c r="AK26">
        <v>1</v>
      </c>
      <c r="AL26">
        <v>0</v>
      </c>
      <c r="AM26">
        <v>7</v>
      </c>
      <c r="AN26">
        <v>0</v>
      </c>
      <c r="AO26">
        <v>0</v>
      </c>
      <c r="AP26">
        <v>0</v>
      </c>
      <c r="AQ26">
        <v>0</v>
      </c>
      <c r="AR26">
        <v>1</v>
      </c>
      <c r="AS26">
        <v>0</v>
      </c>
      <c r="AT26">
        <v>11.25</v>
      </c>
      <c r="AU26">
        <v>2.42</v>
      </c>
    </row>
    <row r="27" spans="1:47" x14ac:dyDescent="0.25">
      <c r="A27" s="4" t="s">
        <v>56</v>
      </c>
      <c r="B27" s="4" t="s">
        <v>423</v>
      </c>
      <c r="C27" s="4">
        <v>1</v>
      </c>
      <c r="D27" s="4">
        <v>0</v>
      </c>
      <c r="E27" s="4">
        <v>2</v>
      </c>
      <c r="F27" s="4">
        <v>2</v>
      </c>
      <c r="G27" s="4">
        <v>2</v>
      </c>
      <c r="H27" s="4">
        <v>4</v>
      </c>
      <c r="I27" s="4">
        <v>0</v>
      </c>
      <c r="J27" s="4">
        <v>1</v>
      </c>
      <c r="K27" s="4">
        <v>0</v>
      </c>
      <c r="L27" s="4">
        <v>3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5">
        <v>9</v>
      </c>
      <c r="T27" s="4"/>
      <c r="U27" s="4"/>
      <c r="V27" s="4"/>
      <c r="W27" s="4"/>
      <c r="X27" s="4"/>
      <c r="Y27" s="4"/>
      <c r="Z27" s="5">
        <v>2</v>
      </c>
      <c r="AC27" t="s">
        <v>432</v>
      </c>
      <c r="AD27">
        <v>4</v>
      </c>
      <c r="AE27">
        <v>0</v>
      </c>
      <c r="AF27">
        <v>10.1</v>
      </c>
      <c r="AG27">
        <v>3</v>
      </c>
      <c r="AH27">
        <v>2</v>
      </c>
      <c r="AI27">
        <v>5</v>
      </c>
      <c r="AJ27">
        <v>3</v>
      </c>
      <c r="AK27">
        <v>0</v>
      </c>
      <c r="AL27">
        <v>0</v>
      </c>
      <c r="AM27">
        <v>19</v>
      </c>
      <c r="AN27">
        <v>0</v>
      </c>
      <c r="AO27">
        <v>0</v>
      </c>
      <c r="AP27">
        <v>0</v>
      </c>
      <c r="AQ27">
        <v>1</v>
      </c>
      <c r="AR27">
        <v>0</v>
      </c>
      <c r="AS27">
        <v>0</v>
      </c>
      <c r="AT27">
        <v>1.74</v>
      </c>
    </row>
    <row r="28" spans="1:47" x14ac:dyDescent="0.25">
      <c r="A28" s="4" t="s">
        <v>87</v>
      </c>
      <c r="B28" s="4" t="s">
        <v>423</v>
      </c>
      <c r="C28" s="4">
        <v>1</v>
      </c>
      <c r="D28" s="4">
        <v>1</v>
      </c>
      <c r="E28" s="4">
        <v>3</v>
      </c>
      <c r="F28" s="4">
        <v>6</v>
      </c>
      <c r="G28" s="4">
        <v>5</v>
      </c>
      <c r="H28" s="4">
        <v>8</v>
      </c>
      <c r="I28" s="4">
        <v>1</v>
      </c>
      <c r="J28" s="4">
        <v>1</v>
      </c>
      <c r="K28" s="4">
        <v>0</v>
      </c>
      <c r="L28" s="4">
        <v>2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5">
        <v>15</v>
      </c>
      <c r="T28" s="4"/>
      <c r="U28" s="4"/>
      <c r="V28" s="4"/>
      <c r="W28" s="4"/>
      <c r="X28" s="4"/>
      <c r="Y28" s="4"/>
      <c r="Z28" s="5">
        <v>3</v>
      </c>
      <c r="AC28" t="s">
        <v>433</v>
      </c>
      <c r="AD28">
        <v>2</v>
      </c>
      <c r="AE28">
        <v>1</v>
      </c>
      <c r="AF28">
        <v>9</v>
      </c>
      <c r="AG28">
        <v>4</v>
      </c>
      <c r="AH28">
        <v>1</v>
      </c>
      <c r="AI28">
        <v>5</v>
      </c>
      <c r="AJ28">
        <v>5</v>
      </c>
      <c r="AK28">
        <v>0</v>
      </c>
      <c r="AL28">
        <v>0</v>
      </c>
      <c r="AM28">
        <v>3</v>
      </c>
      <c r="AN28">
        <v>0</v>
      </c>
      <c r="AO28">
        <v>1</v>
      </c>
      <c r="AP28">
        <v>0</v>
      </c>
      <c r="AQ28">
        <v>0</v>
      </c>
      <c r="AR28">
        <v>0</v>
      </c>
      <c r="AS28">
        <v>0</v>
      </c>
      <c r="AT28" s="22">
        <v>1</v>
      </c>
    </row>
    <row r="29" spans="1:47" x14ac:dyDescent="0.25">
      <c r="A29" s="24"/>
      <c r="B29" s="24" t="s">
        <v>63</v>
      </c>
      <c r="C29" s="24">
        <f t="shared" ref="C29:R29" si="3">SUM(C19:C28)</f>
        <v>31</v>
      </c>
      <c r="D29" s="24">
        <f t="shared" si="3"/>
        <v>6</v>
      </c>
      <c r="E29" s="24">
        <f t="shared" si="3"/>
        <v>51.2</v>
      </c>
      <c r="F29" s="24">
        <f t="shared" si="3"/>
        <v>55</v>
      </c>
      <c r="G29" s="24">
        <f t="shared" si="3"/>
        <v>30</v>
      </c>
      <c r="H29" s="24">
        <f t="shared" si="3"/>
        <v>65</v>
      </c>
      <c r="I29" s="24">
        <f t="shared" si="3"/>
        <v>35</v>
      </c>
      <c r="J29" s="24">
        <f t="shared" si="3"/>
        <v>12</v>
      </c>
      <c r="K29" s="24">
        <f t="shared" si="3"/>
        <v>0</v>
      </c>
      <c r="L29" s="24">
        <f t="shared" si="3"/>
        <v>51</v>
      </c>
      <c r="M29" s="24">
        <f t="shared" si="3"/>
        <v>0</v>
      </c>
      <c r="N29" s="24">
        <f t="shared" si="3"/>
        <v>2</v>
      </c>
      <c r="O29" s="24">
        <f t="shared" si="3"/>
        <v>0</v>
      </c>
      <c r="P29" s="24">
        <f t="shared" si="3"/>
        <v>0</v>
      </c>
      <c r="Q29" s="24">
        <f t="shared" si="3"/>
        <v>3</v>
      </c>
      <c r="R29" s="24">
        <f t="shared" si="3"/>
        <v>0</v>
      </c>
      <c r="S29" s="30">
        <v>5.27</v>
      </c>
      <c r="T29" s="24"/>
      <c r="U29" s="24"/>
      <c r="V29" s="24"/>
      <c r="W29" s="24"/>
      <c r="X29" s="24"/>
      <c r="Y29" s="24"/>
      <c r="Z29" s="30">
        <v>1.95</v>
      </c>
      <c r="AC29" t="s">
        <v>434</v>
      </c>
      <c r="AD29">
        <v>4</v>
      </c>
      <c r="AE29">
        <v>0</v>
      </c>
      <c r="AF29">
        <v>8.1</v>
      </c>
      <c r="AG29">
        <v>15</v>
      </c>
      <c r="AH29">
        <v>11</v>
      </c>
      <c r="AI29">
        <v>10</v>
      </c>
      <c r="AJ29">
        <v>15</v>
      </c>
      <c r="AK29">
        <v>3</v>
      </c>
      <c r="AL29">
        <v>0</v>
      </c>
      <c r="AM29">
        <v>8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11.88</v>
      </c>
      <c r="AU29">
        <v>3</v>
      </c>
    </row>
    <row r="30" spans="1:47" x14ac:dyDescent="0.25">
      <c r="AC30" t="s">
        <v>435</v>
      </c>
      <c r="AD30">
        <v>5</v>
      </c>
      <c r="AE30">
        <v>0</v>
      </c>
      <c r="AF30">
        <v>7</v>
      </c>
      <c r="AG30">
        <v>0</v>
      </c>
      <c r="AH30">
        <v>0</v>
      </c>
      <c r="AI30">
        <v>2</v>
      </c>
      <c r="AJ30">
        <v>4</v>
      </c>
      <c r="AK30">
        <v>0</v>
      </c>
      <c r="AL30">
        <v>0</v>
      </c>
      <c r="AM30">
        <v>13</v>
      </c>
      <c r="AN30">
        <v>0</v>
      </c>
      <c r="AO30">
        <v>0</v>
      </c>
      <c r="AP30">
        <v>0</v>
      </c>
      <c r="AQ30">
        <v>2</v>
      </c>
      <c r="AR30">
        <v>0</v>
      </c>
      <c r="AS30">
        <v>0</v>
      </c>
      <c r="AT30">
        <v>0</v>
      </c>
    </row>
    <row r="31" spans="1:47" x14ac:dyDescent="0.25">
      <c r="AC31" t="s">
        <v>186</v>
      </c>
      <c r="AD31">
        <v>3</v>
      </c>
      <c r="AE31">
        <v>1</v>
      </c>
      <c r="AF31">
        <v>7</v>
      </c>
      <c r="AG31">
        <v>18</v>
      </c>
      <c r="AH31">
        <v>10</v>
      </c>
      <c r="AI31">
        <v>9</v>
      </c>
      <c r="AJ31">
        <v>11</v>
      </c>
      <c r="AK31">
        <v>1</v>
      </c>
      <c r="AL31">
        <v>0</v>
      </c>
      <c r="AM31">
        <v>3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12.86</v>
      </c>
      <c r="AU31">
        <v>2.86</v>
      </c>
    </row>
    <row r="32" spans="1:47" x14ac:dyDescent="0.25">
      <c r="A32" s="4" t="s">
        <v>29</v>
      </c>
      <c r="B32" s="4" t="s">
        <v>30</v>
      </c>
      <c r="C32" s="4">
        <v>6</v>
      </c>
      <c r="D32" s="4">
        <v>3</v>
      </c>
      <c r="E32" s="4">
        <v>12.1</v>
      </c>
      <c r="F32" s="4">
        <v>28</v>
      </c>
      <c r="G32" s="4">
        <v>17</v>
      </c>
      <c r="H32" s="4">
        <v>22</v>
      </c>
      <c r="I32" s="4">
        <v>10</v>
      </c>
      <c r="J32" s="4">
        <v>6</v>
      </c>
      <c r="K32" s="4">
        <v>0</v>
      </c>
      <c r="L32" s="4">
        <v>9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5">
        <v>12.41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5">
        <v>2.6</v>
      </c>
      <c r="AC32" t="s">
        <v>332</v>
      </c>
      <c r="AD32">
        <v>4</v>
      </c>
      <c r="AE32">
        <v>0</v>
      </c>
      <c r="AF32">
        <v>6.2</v>
      </c>
      <c r="AG32">
        <v>12</v>
      </c>
      <c r="AH32">
        <v>8</v>
      </c>
      <c r="AI32">
        <v>10</v>
      </c>
      <c r="AJ32">
        <v>10</v>
      </c>
      <c r="AK32">
        <v>3</v>
      </c>
      <c r="AL32">
        <v>0</v>
      </c>
      <c r="AM32">
        <v>6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10.8</v>
      </c>
      <c r="AU32">
        <v>3</v>
      </c>
    </row>
    <row r="33" spans="1:47" x14ac:dyDescent="0.25">
      <c r="A33" s="4" t="s">
        <v>436</v>
      </c>
      <c r="B33" s="4" t="s">
        <v>30</v>
      </c>
      <c r="C33" s="4">
        <v>8</v>
      </c>
      <c r="D33" s="4">
        <v>3</v>
      </c>
      <c r="E33" s="4">
        <v>29.1</v>
      </c>
      <c r="F33" s="4">
        <v>46</v>
      </c>
      <c r="G33" s="4">
        <v>25</v>
      </c>
      <c r="H33" s="4">
        <v>33</v>
      </c>
      <c r="I33" s="4">
        <v>38</v>
      </c>
      <c r="J33" s="4">
        <v>11</v>
      </c>
      <c r="K33" s="4">
        <v>0</v>
      </c>
      <c r="L33" s="4">
        <v>21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5">
        <v>7.67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5">
        <v>2.42</v>
      </c>
      <c r="AC33" t="s">
        <v>437</v>
      </c>
      <c r="AD33">
        <v>2</v>
      </c>
      <c r="AE33">
        <v>1</v>
      </c>
      <c r="AF33">
        <v>6</v>
      </c>
      <c r="AG33">
        <v>11</v>
      </c>
      <c r="AH33">
        <v>10</v>
      </c>
      <c r="AI33">
        <v>8</v>
      </c>
      <c r="AJ33">
        <v>2</v>
      </c>
      <c r="AK33">
        <v>3</v>
      </c>
      <c r="AL33">
        <v>0</v>
      </c>
      <c r="AM33">
        <v>3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 s="22">
        <v>15</v>
      </c>
    </row>
    <row r="34" spans="1:47" x14ac:dyDescent="0.25">
      <c r="A34" s="4" t="s">
        <v>438</v>
      </c>
      <c r="B34" s="4" t="s">
        <v>30</v>
      </c>
      <c r="C34" s="4">
        <v>2</v>
      </c>
      <c r="D34" s="4">
        <v>2</v>
      </c>
      <c r="E34" s="4">
        <v>6</v>
      </c>
      <c r="F34" s="4">
        <v>7</v>
      </c>
      <c r="G34" s="4">
        <v>5</v>
      </c>
      <c r="H34" s="4">
        <v>7</v>
      </c>
      <c r="I34" s="4">
        <v>3</v>
      </c>
      <c r="J34" s="4">
        <v>2</v>
      </c>
      <c r="K34" s="4">
        <v>0</v>
      </c>
      <c r="L34" s="4">
        <v>3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5">
        <v>7.5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5">
        <v>1.67</v>
      </c>
      <c r="AC34" t="s">
        <v>439</v>
      </c>
      <c r="AD34" s="51">
        <v>2</v>
      </c>
      <c r="AE34" s="51">
        <v>1</v>
      </c>
      <c r="AF34" s="51">
        <v>5</v>
      </c>
      <c r="AG34" s="51">
        <v>9</v>
      </c>
      <c r="AH34" s="51">
        <v>6</v>
      </c>
      <c r="AI34" s="51">
        <v>6</v>
      </c>
      <c r="AJ34" s="51">
        <v>4</v>
      </c>
      <c r="AK34" s="51">
        <v>5</v>
      </c>
      <c r="AL34" s="51">
        <v>0</v>
      </c>
      <c r="AM34" s="51">
        <v>9</v>
      </c>
      <c r="AN34" s="51">
        <v>0</v>
      </c>
      <c r="AO34" s="51">
        <v>0</v>
      </c>
      <c r="AP34" s="51">
        <v>0</v>
      </c>
      <c r="AQ34" s="51">
        <v>0</v>
      </c>
      <c r="AR34" s="51">
        <v>0</v>
      </c>
      <c r="AS34" s="51">
        <v>0</v>
      </c>
      <c r="AT34" s="51">
        <v>10.8</v>
      </c>
    </row>
    <row r="35" spans="1:47" x14ac:dyDescent="0.25">
      <c r="A35" s="4" t="s">
        <v>440</v>
      </c>
      <c r="B35" s="4" t="s">
        <v>30</v>
      </c>
      <c r="C35" s="4">
        <v>1</v>
      </c>
      <c r="D35" s="4">
        <v>0</v>
      </c>
      <c r="E35" s="4">
        <v>3</v>
      </c>
      <c r="F35" s="4">
        <v>6</v>
      </c>
      <c r="G35" s="4">
        <v>2</v>
      </c>
      <c r="H35" s="4">
        <v>7</v>
      </c>
      <c r="I35" s="4">
        <v>1</v>
      </c>
      <c r="J35" s="4">
        <v>1</v>
      </c>
      <c r="K35" s="4">
        <v>0</v>
      </c>
      <c r="L35" s="4">
        <v>1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5">
        <v>6</v>
      </c>
      <c r="T35" s="4"/>
      <c r="U35" s="4"/>
      <c r="V35" s="4"/>
      <c r="W35" s="4"/>
      <c r="X35" s="4"/>
      <c r="Y35" s="4"/>
      <c r="Z35" s="5">
        <v>2.67</v>
      </c>
      <c r="AC35" t="s">
        <v>441</v>
      </c>
      <c r="AD35">
        <v>3</v>
      </c>
      <c r="AE35">
        <v>2</v>
      </c>
      <c r="AF35">
        <v>5</v>
      </c>
      <c r="AG35">
        <v>8</v>
      </c>
      <c r="AH35">
        <v>2</v>
      </c>
      <c r="AI35">
        <v>9</v>
      </c>
      <c r="AJ35">
        <v>6</v>
      </c>
      <c r="AK35">
        <v>1</v>
      </c>
      <c r="AL35">
        <v>0</v>
      </c>
      <c r="AM35">
        <v>7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3.6</v>
      </c>
      <c r="AU35">
        <v>3</v>
      </c>
    </row>
    <row r="36" spans="1:47" x14ac:dyDescent="0.25">
      <c r="A36" s="4" t="s">
        <v>310</v>
      </c>
      <c r="B36" s="4" t="s">
        <v>30</v>
      </c>
      <c r="C36" s="4">
        <v>1</v>
      </c>
      <c r="D36" s="4">
        <v>0</v>
      </c>
      <c r="E36" s="4">
        <v>0.1</v>
      </c>
      <c r="F36" s="4">
        <v>3</v>
      </c>
      <c r="G36" s="4">
        <v>2</v>
      </c>
      <c r="H36" s="4">
        <v>1</v>
      </c>
      <c r="I36" s="4">
        <v>3</v>
      </c>
      <c r="J36" s="4">
        <v>0</v>
      </c>
      <c r="K36" s="4">
        <v>0</v>
      </c>
      <c r="L36" s="4">
        <v>1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5">
        <v>54</v>
      </c>
      <c r="T36" s="4"/>
      <c r="U36" s="4"/>
      <c r="V36" s="4"/>
      <c r="W36" s="4"/>
      <c r="X36" s="4"/>
      <c r="Y36" s="4"/>
      <c r="Z36" s="5">
        <v>12.12</v>
      </c>
      <c r="AC36" t="s">
        <v>442</v>
      </c>
      <c r="AD36">
        <v>1</v>
      </c>
      <c r="AE36">
        <v>1</v>
      </c>
      <c r="AF36">
        <v>5</v>
      </c>
      <c r="AG36">
        <v>5</v>
      </c>
      <c r="AH36">
        <v>5</v>
      </c>
      <c r="AI36">
        <v>4</v>
      </c>
      <c r="AJ36">
        <v>1</v>
      </c>
      <c r="AK36">
        <v>0</v>
      </c>
      <c r="AL36">
        <v>0</v>
      </c>
      <c r="AM36">
        <v>4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 s="22">
        <v>9</v>
      </c>
    </row>
    <row r="37" spans="1:47" ht="15.75" thickBot="1" x14ac:dyDescent="0.3">
      <c r="A37" s="4" t="s">
        <v>443</v>
      </c>
      <c r="B37" s="4" t="s">
        <v>444</v>
      </c>
      <c r="C37" s="4">
        <v>2</v>
      </c>
      <c r="D37" s="4">
        <v>0</v>
      </c>
      <c r="E37" s="4">
        <v>2</v>
      </c>
      <c r="F37" s="4">
        <v>1</v>
      </c>
      <c r="G37" s="4">
        <v>0</v>
      </c>
      <c r="H37" s="4">
        <v>5</v>
      </c>
      <c r="I37" s="4">
        <v>0</v>
      </c>
      <c r="J37" s="4">
        <v>0</v>
      </c>
      <c r="K37" s="4">
        <v>0</v>
      </c>
      <c r="L37" s="4">
        <v>4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5">
        <v>0</v>
      </c>
      <c r="T37" s="4"/>
      <c r="U37" s="4"/>
      <c r="V37" s="4"/>
      <c r="W37" s="4"/>
      <c r="X37" s="4"/>
      <c r="Y37" s="4"/>
      <c r="Z37" s="5">
        <v>2.5</v>
      </c>
      <c r="AC37" t="s">
        <v>445</v>
      </c>
      <c r="AD37" s="53">
        <v>3</v>
      </c>
      <c r="AE37" s="53">
        <v>0</v>
      </c>
      <c r="AF37" s="53">
        <v>5</v>
      </c>
      <c r="AG37" s="53">
        <v>2</v>
      </c>
      <c r="AH37" s="53">
        <v>2</v>
      </c>
      <c r="AI37" s="53">
        <v>5</v>
      </c>
      <c r="AJ37" s="53">
        <v>1</v>
      </c>
      <c r="AK37" s="53">
        <v>1</v>
      </c>
      <c r="AL37" s="53">
        <v>0</v>
      </c>
      <c r="AM37" s="53">
        <v>2</v>
      </c>
      <c r="AN37" s="53">
        <v>0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54">
        <v>3.6</v>
      </c>
    </row>
    <row r="38" spans="1:47" ht="15.75" thickBot="1" x14ac:dyDescent="0.3">
      <c r="A38" s="4" t="s">
        <v>44</v>
      </c>
      <c r="B38" s="4" t="s">
        <v>30</v>
      </c>
      <c r="C38" s="4">
        <v>1</v>
      </c>
      <c r="D38" s="4">
        <v>0</v>
      </c>
      <c r="E38" s="4">
        <v>1</v>
      </c>
      <c r="F38" s="4">
        <v>3</v>
      </c>
      <c r="G38" s="4">
        <v>3</v>
      </c>
      <c r="H38" s="4">
        <v>3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5">
        <v>27</v>
      </c>
      <c r="T38" s="4"/>
      <c r="U38" s="4"/>
      <c r="V38" s="4"/>
      <c r="W38" s="4"/>
      <c r="X38" s="4"/>
      <c r="Y38" s="4"/>
      <c r="Z38" s="5">
        <v>3</v>
      </c>
      <c r="AC38" t="s">
        <v>446</v>
      </c>
      <c r="AD38" s="53">
        <v>4</v>
      </c>
      <c r="AE38" s="53">
        <v>0</v>
      </c>
      <c r="AF38" s="53">
        <v>4.3</v>
      </c>
      <c r="AG38" s="53">
        <v>14</v>
      </c>
      <c r="AH38" s="53">
        <v>9</v>
      </c>
      <c r="AI38" s="53">
        <v>13</v>
      </c>
      <c r="AJ38" s="53">
        <v>4</v>
      </c>
      <c r="AK38" s="53">
        <v>1</v>
      </c>
      <c r="AL38" s="53">
        <v>0</v>
      </c>
      <c r="AM38" s="53">
        <v>4</v>
      </c>
      <c r="AN38" s="53">
        <v>0</v>
      </c>
      <c r="AO38" s="53">
        <v>0</v>
      </c>
      <c r="AP38" s="53">
        <v>0</v>
      </c>
      <c r="AQ38" s="53">
        <v>0</v>
      </c>
      <c r="AR38" s="53">
        <v>0</v>
      </c>
      <c r="AS38" s="53">
        <v>0</v>
      </c>
      <c r="AT38" s="53">
        <v>18.84</v>
      </c>
      <c r="AU38" s="55"/>
    </row>
    <row r="39" spans="1:47" x14ac:dyDescent="0.25">
      <c r="A39" s="4" t="s">
        <v>178</v>
      </c>
      <c r="B39" s="4" t="s">
        <v>30</v>
      </c>
      <c r="C39" s="4">
        <v>1</v>
      </c>
      <c r="D39" s="4">
        <v>0</v>
      </c>
      <c r="E39" s="4">
        <v>3</v>
      </c>
      <c r="F39" s="4">
        <v>5</v>
      </c>
      <c r="G39" s="4">
        <v>4</v>
      </c>
      <c r="H39" s="4">
        <v>5</v>
      </c>
      <c r="I39" s="4">
        <v>5</v>
      </c>
      <c r="J39" s="4">
        <v>1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5">
        <v>12</v>
      </c>
      <c r="T39" s="4"/>
      <c r="U39" s="4"/>
      <c r="V39" s="4"/>
      <c r="W39" s="4"/>
      <c r="X39" s="4"/>
      <c r="Y39" s="4"/>
      <c r="Z39" s="5">
        <v>3.33</v>
      </c>
      <c r="AC39" t="s">
        <v>447</v>
      </c>
      <c r="AD39">
        <v>1</v>
      </c>
      <c r="AE39">
        <v>0</v>
      </c>
      <c r="AF39">
        <v>4.2</v>
      </c>
      <c r="AG39">
        <v>1</v>
      </c>
      <c r="AH39">
        <v>1</v>
      </c>
      <c r="AI39">
        <v>3</v>
      </c>
      <c r="AJ39">
        <v>1</v>
      </c>
      <c r="AK39">
        <v>0</v>
      </c>
      <c r="AL39">
        <v>0</v>
      </c>
      <c r="AM39">
        <v>6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1.93</v>
      </c>
      <c r="AU39">
        <v>0.86</v>
      </c>
    </row>
    <row r="40" spans="1:47" x14ac:dyDescent="0.25">
      <c r="A40" s="4" t="s">
        <v>49</v>
      </c>
      <c r="B40" s="4" t="s">
        <v>30</v>
      </c>
      <c r="C40" s="4">
        <v>7</v>
      </c>
      <c r="D40" s="4">
        <v>0</v>
      </c>
      <c r="E40" s="4">
        <v>10.1</v>
      </c>
      <c r="F40" s="4">
        <v>10</v>
      </c>
      <c r="G40" s="4">
        <v>4</v>
      </c>
      <c r="H40" s="4">
        <v>8</v>
      </c>
      <c r="I40" s="4">
        <v>11</v>
      </c>
      <c r="J40" s="4">
        <v>1</v>
      </c>
      <c r="K40" s="4">
        <v>0</v>
      </c>
      <c r="L40" s="4">
        <v>12</v>
      </c>
      <c r="M40" s="4">
        <v>0</v>
      </c>
      <c r="N40" s="4">
        <v>0</v>
      </c>
      <c r="O40" s="4">
        <v>0</v>
      </c>
      <c r="P40" s="4">
        <v>0</v>
      </c>
      <c r="Q40" s="4">
        <v>1</v>
      </c>
      <c r="R40" s="4">
        <v>0</v>
      </c>
      <c r="S40" s="5">
        <v>3.48</v>
      </c>
      <c r="T40" s="4"/>
      <c r="U40" s="4"/>
      <c r="V40" s="4"/>
      <c r="W40" s="4"/>
      <c r="X40" s="4"/>
      <c r="Y40" s="4"/>
      <c r="Z40" s="5">
        <v>1.84</v>
      </c>
      <c r="AC40" t="s">
        <v>448</v>
      </c>
      <c r="AD40">
        <v>2</v>
      </c>
      <c r="AE40">
        <v>1</v>
      </c>
      <c r="AF40">
        <v>4</v>
      </c>
      <c r="AG40">
        <v>10</v>
      </c>
      <c r="AH40">
        <v>6</v>
      </c>
      <c r="AI40">
        <v>7</v>
      </c>
      <c r="AJ40">
        <v>6</v>
      </c>
      <c r="AK40">
        <v>4</v>
      </c>
      <c r="AL40">
        <v>0</v>
      </c>
      <c r="AM40">
        <v>1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 s="22">
        <v>13.5</v>
      </c>
    </row>
    <row r="41" spans="1:47" x14ac:dyDescent="0.25">
      <c r="A41" s="4" t="s">
        <v>80</v>
      </c>
      <c r="B41" s="4" t="s">
        <v>30</v>
      </c>
      <c r="C41" s="4">
        <v>2</v>
      </c>
      <c r="D41" s="4">
        <v>1</v>
      </c>
      <c r="E41" s="4">
        <v>4</v>
      </c>
      <c r="F41" s="4">
        <v>3</v>
      </c>
      <c r="G41" s="4">
        <v>3</v>
      </c>
      <c r="H41" s="4">
        <v>4</v>
      </c>
      <c r="I41" s="4">
        <v>3</v>
      </c>
      <c r="J41" s="4">
        <v>2</v>
      </c>
      <c r="K41" s="4">
        <v>0</v>
      </c>
      <c r="L41" s="4">
        <v>2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5">
        <v>6.75</v>
      </c>
      <c r="T41" s="4"/>
      <c r="U41" s="4"/>
      <c r="V41" s="4"/>
      <c r="W41" s="4"/>
      <c r="X41" s="4"/>
      <c r="Y41" s="4"/>
      <c r="Z41" s="5">
        <v>1.75</v>
      </c>
      <c r="AC41" t="s">
        <v>449</v>
      </c>
      <c r="AD41">
        <v>4</v>
      </c>
      <c r="AE41">
        <v>1</v>
      </c>
      <c r="AF41">
        <v>3.2</v>
      </c>
      <c r="AG41">
        <v>6</v>
      </c>
      <c r="AH41">
        <v>5</v>
      </c>
      <c r="AI41">
        <v>1</v>
      </c>
      <c r="AJ41">
        <v>10</v>
      </c>
      <c r="AK41">
        <v>1</v>
      </c>
      <c r="AL41">
        <v>0</v>
      </c>
      <c r="AM41">
        <v>9</v>
      </c>
      <c r="AN41">
        <v>0</v>
      </c>
      <c r="AO41">
        <v>0</v>
      </c>
      <c r="AP41">
        <v>0</v>
      </c>
      <c r="AQ41">
        <v>0</v>
      </c>
      <c r="AR41">
        <v>1</v>
      </c>
      <c r="AS41">
        <v>0</v>
      </c>
      <c r="AT41">
        <v>14</v>
      </c>
    </row>
    <row r="42" spans="1:47" x14ac:dyDescent="0.25">
      <c r="A42" s="4" t="s">
        <v>450</v>
      </c>
      <c r="B42" s="4" t="s">
        <v>30</v>
      </c>
      <c r="C42" s="4">
        <v>6</v>
      </c>
      <c r="D42" s="4">
        <v>1</v>
      </c>
      <c r="E42" s="4">
        <v>7.2</v>
      </c>
      <c r="F42" s="4">
        <v>7</v>
      </c>
      <c r="G42" s="4">
        <v>3</v>
      </c>
      <c r="H42" s="4">
        <v>7</v>
      </c>
      <c r="I42" s="4">
        <v>11</v>
      </c>
      <c r="J42" s="4">
        <v>1</v>
      </c>
      <c r="K42" s="4">
        <v>0</v>
      </c>
      <c r="L42" s="4">
        <v>2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5">
        <v>3.52</v>
      </c>
      <c r="T42" s="4"/>
      <c r="U42" s="4"/>
      <c r="V42" s="4"/>
      <c r="W42" s="4"/>
      <c r="X42" s="4"/>
      <c r="Y42" s="4"/>
      <c r="Z42" s="5">
        <v>2.35</v>
      </c>
      <c r="AC42" t="s">
        <v>451</v>
      </c>
      <c r="AD42">
        <v>1</v>
      </c>
      <c r="AE42">
        <v>0</v>
      </c>
      <c r="AF42">
        <v>3.1</v>
      </c>
      <c r="AG42">
        <v>3</v>
      </c>
      <c r="AH42">
        <v>3</v>
      </c>
      <c r="AI42">
        <v>4</v>
      </c>
      <c r="AJ42">
        <v>2</v>
      </c>
      <c r="AK42">
        <v>0</v>
      </c>
      <c r="AL42">
        <v>0</v>
      </c>
      <c r="AM42">
        <v>1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8.1</v>
      </c>
    </row>
    <row r="43" spans="1:47" x14ac:dyDescent="0.25">
      <c r="A43" s="4" t="s">
        <v>53</v>
      </c>
      <c r="B43" s="4" t="s">
        <v>30</v>
      </c>
      <c r="C43" s="4">
        <v>2</v>
      </c>
      <c r="D43" s="4">
        <v>0</v>
      </c>
      <c r="E43" s="4">
        <v>0.2</v>
      </c>
      <c r="F43" s="4">
        <v>1</v>
      </c>
      <c r="G43" s="4">
        <v>1</v>
      </c>
      <c r="H43" s="4">
        <v>3</v>
      </c>
      <c r="I43" s="4">
        <v>1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1</v>
      </c>
      <c r="R43" s="4">
        <v>0</v>
      </c>
      <c r="S43" s="5">
        <v>13.5</v>
      </c>
      <c r="T43" s="4"/>
      <c r="U43" s="4"/>
      <c r="V43" s="4"/>
      <c r="W43" s="4"/>
      <c r="X43" s="4"/>
      <c r="Y43" s="4"/>
      <c r="Z43" s="5">
        <v>6.06</v>
      </c>
      <c r="AC43" t="s">
        <v>452</v>
      </c>
      <c r="AD43">
        <v>0</v>
      </c>
      <c r="AE43">
        <v>1</v>
      </c>
      <c r="AF43">
        <v>3.1</v>
      </c>
      <c r="AG43">
        <v>3</v>
      </c>
      <c r="AH43">
        <v>1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2.7</v>
      </c>
      <c r="AU43">
        <v>0</v>
      </c>
    </row>
    <row r="44" spans="1:47" x14ac:dyDescent="0.25">
      <c r="A44" s="4" t="s">
        <v>54</v>
      </c>
      <c r="B44" s="4" t="s">
        <v>30</v>
      </c>
      <c r="C44" s="4">
        <v>2</v>
      </c>
      <c r="D44" s="4">
        <v>0</v>
      </c>
      <c r="E44" s="4">
        <v>0.2</v>
      </c>
      <c r="F44" s="4">
        <v>0</v>
      </c>
      <c r="G44" s="4">
        <v>0</v>
      </c>
      <c r="H44" s="4">
        <v>0</v>
      </c>
      <c r="I44" s="4">
        <v>2</v>
      </c>
      <c r="J44" s="4">
        <v>0</v>
      </c>
      <c r="K44" s="4">
        <v>0</v>
      </c>
      <c r="L44" s="4">
        <v>1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5">
        <v>0</v>
      </c>
      <c r="T44" s="4"/>
      <c r="U44" s="4"/>
      <c r="V44" s="4"/>
      <c r="W44" s="4"/>
      <c r="X44" s="4"/>
      <c r="Y44" s="4"/>
      <c r="Z44" s="5">
        <v>3.03</v>
      </c>
      <c r="AC44" t="s">
        <v>453</v>
      </c>
      <c r="AD44">
        <v>3</v>
      </c>
      <c r="AE44">
        <v>0</v>
      </c>
      <c r="AF44">
        <v>3</v>
      </c>
      <c r="AG44">
        <v>14</v>
      </c>
      <c r="AH44">
        <v>12</v>
      </c>
      <c r="AI44">
        <v>11</v>
      </c>
      <c r="AJ44">
        <v>5</v>
      </c>
      <c r="AK44">
        <v>0</v>
      </c>
      <c r="AL44">
        <v>0</v>
      </c>
      <c r="AM44">
        <v>5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36</v>
      </c>
      <c r="AU44">
        <v>5.33</v>
      </c>
    </row>
    <row r="45" spans="1:47" x14ac:dyDescent="0.25">
      <c r="A45" s="4" t="s">
        <v>87</v>
      </c>
      <c r="B45" s="4" t="s">
        <v>30</v>
      </c>
      <c r="C45" s="4">
        <v>3</v>
      </c>
      <c r="D45" s="4">
        <v>0</v>
      </c>
      <c r="E45" s="4">
        <v>0.2</v>
      </c>
      <c r="F45" s="4">
        <v>1</v>
      </c>
      <c r="G45" s="4">
        <v>3</v>
      </c>
      <c r="H45" s="4">
        <v>3</v>
      </c>
      <c r="I45" s="4">
        <v>4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5">
        <v>40.5</v>
      </c>
      <c r="T45" s="4"/>
      <c r="U45" s="4"/>
      <c r="V45" s="4"/>
      <c r="W45" s="4"/>
      <c r="X45" s="4"/>
      <c r="Y45" s="4"/>
      <c r="Z45" s="5">
        <v>10.61</v>
      </c>
      <c r="AC45" t="s">
        <v>454</v>
      </c>
      <c r="AD45">
        <v>1</v>
      </c>
      <c r="AE45">
        <v>0</v>
      </c>
      <c r="AF45">
        <v>3</v>
      </c>
      <c r="AG45">
        <v>5</v>
      </c>
      <c r="AH45">
        <v>3</v>
      </c>
      <c r="AI45">
        <v>4</v>
      </c>
      <c r="AJ45">
        <v>5</v>
      </c>
      <c r="AK45">
        <v>0</v>
      </c>
      <c r="AL45">
        <v>0</v>
      </c>
      <c r="AM45">
        <v>4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 s="22">
        <v>9</v>
      </c>
    </row>
    <row r="46" spans="1:47" x14ac:dyDescent="0.25">
      <c r="A46" t="s">
        <v>61</v>
      </c>
      <c r="B46" t="s">
        <v>30</v>
      </c>
      <c r="C46">
        <v>1</v>
      </c>
      <c r="D46">
        <v>0</v>
      </c>
      <c r="E46">
        <v>1</v>
      </c>
      <c r="F46">
        <v>4</v>
      </c>
      <c r="G46">
        <v>4</v>
      </c>
      <c r="H46">
        <v>4</v>
      </c>
      <c r="I46">
        <v>1</v>
      </c>
      <c r="J46">
        <v>0</v>
      </c>
      <c r="K46">
        <v>0</v>
      </c>
      <c r="L46">
        <v>1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 s="22">
        <v>36</v>
      </c>
      <c r="V46" s="4"/>
      <c r="W46" s="4"/>
      <c r="X46" s="4"/>
      <c r="Y46" s="4"/>
      <c r="Z46" s="22">
        <v>5</v>
      </c>
      <c r="AC46" t="s">
        <v>455</v>
      </c>
      <c r="AD46">
        <v>2</v>
      </c>
      <c r="AE46">
        <v>0</v>
      </c>
      <c r="AF46">
        <v>3</v>
      </c>
      <c r="AG46">
        <v>0</v>
      </c>
      <c r="AH46">
        <v>0</v>
      </c>
      <c r="AI46">
        <v>1</v>
      </c>
      <c r="AJ46">
        <v>2</v>
      </c>
      <c r="AK46">
        <v>0</v>
      </c>
      <c r="AL46">
        <v>0</v>
      </c>
      <c r="AM46">
        <v>3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1</v>
      </c>
    </row>
    <row r="47" spans="1:47" x14ac:dyDescent="0.25">
      <c r="A47" s="4"/>
      <c r="B47" s="15" t="s">
        <v>329</v>
      </c>
      <c r="C47" s="24">
        <f t="shared" ref="C47:R47" si="4">SUM(C32:C46)</f>
        <v>45</v>
      </c>
      <c r="D47" s="24">
        <f t="shared" si="4"/>
        <v>10</v>
      </c>
      <c r="E47" s="24">
        <f t="shared" si="4"/>
        <v>79.200000000000017</v>
      </c>
      <c r="F47" s="24">
        <f t="shared" si="4"/>
        <v>125</v>
      </c>
      <c r="G47" s="24">
        <f t="shared" si="4"/>
        <v>76</v>
      </c>
      <c r="H47" s="24">
        <f t="shared" si="4"/>
        <v>112</v>
      </c>
      <c r="I47" s="24">
        <f t="shared" si="4"/>
        <v>93</v>
      </c>
      <c r="J47" s="24">
        <f t="shared" si="4"/>
        <v>25</v>
      </c>
      <c r="K47" s="24">
        <f t="shared" si="4"/>
        <v>0</v>
      </c>
      <c r="L47" s="24">
        <f t="shared" si="4"/>
        <v>57</v>
      </c>
      <c r="M47" s="24">
        <f t="shared" si="4"/>
        <v>0</v>
      </c>
      <c r="N47" s="24">
        <f t="shared" si="4"/>
        <v>0</v>
      </c>
      <c r="O47" s="24">
        <f t="shared" si="4"/>
        <v>0</v>
      </c>
      <c r="P47" s="24">
        <f t="shared" si="4"/>
        <v>0</v>
      </c>
      <c r="Q47" s="24">
        <f t="shared" si="4"/>
        <v>2</v>
      </c>
      <c r="R47" s="24">
        <f t="shared" si="4"/>
        <v>0</v>
      </c>
      <c r="S47" s="30">
        <v>8.2899999999999991</v>
      </c>
      <c r="T47" s="15"/>
      <c r="U47" s="15"/>
      <c r="V47" s="15"/>
      <c r="W47" s="15"/>
      <c r="X47" s="15"/>
      <c r="Y47" s="15"/>
      <c r="Z47" s="30">
        <v>2.4500000000000002</v>
      </c>
      <c r="AC47" t="s">
        <v>307</v>
      </c>
      <c r="AD47">
        <v>3</v>
      </c>
      <c r="AE47">
        <v>2</v>
      </c>
      <c r="AF47">
        <v>3</v>
      </c>
      <c r="AG47">
        <v>21</v>
      </c>
      <c r="AH47">
        <v>17</v>
      </c>
      <c r="AI47">
        <v>10</v>
      </c>
      <c r="AJ47">
        <v>13</v>
      </c>
      <c r="AK47">
        <v>6</v>
      </c>
      <c r="AL47">
        <v>0</v>
      </c>
      <c r="AM47">
        <v>0</v>
      </c>
      <c r="AN47">
        <v>0</v>
      </c>
      <c r="AO47">
        <v>0</v>
      </c>
      <c r="AP47">
        <v>1</v>
      </c>
      <c r="AQ47">
        <v>0</v>
      </c>
      <c r="AR47">
        <v>0</v>
      </c>
      <c r="AS47">
        <v>0</v>
      </c>
      <c r="AT47">
        <v>51</v>
      </c>
      <c r="AU47">
        <v>7.69</v>
      </c>
    </row>
    <row r="48" spans="1:47" x14ac:dyDescent="0.25">
      <c r="AC48" t="s">
        <v>456</v>
      </c>
      <c r="AD48">
        <v>1</v>
      </c>
      <c r="AE48">
        <v>0</v>
      </c>
      <c r="AF48">
        <v>2.2000000000000002</v>
      </c>
      <c r="AG48">
        <v>5</v>
      </c>
      <c r="AH48">
        <v>3</v>
      </c>
      <c r="AI48">
        <v>6</v>
      </c>
      <c r="AJ48">
        <v>0</v>
      </c>
      <c r="AK48">
        <v>0</v>
      </c>
      <c r="AL48">
        <v>0</v>
      </c>
      <c r="AM48">
        <v>3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10.130000000000001</v>
      </c>
      <c r="AU48">
        <v>2.2599999999999998</v>
      </c>
    </row>
    <row r="49" spans="1:55" x14ac:dyDescent="0.25">
      <c r="C49" s="31" t="s">
        <v>3</v>
      </c>
      <c r="D49" s="31" t="s">
        <v>4</v>
      </c>
      <c r="E49" s="31" t="s">
        <v>391</v>
      </c>
      <c r="F49" s="31" t="s">
        <v>7</v>
      </c>
      <c r="G49" s="31" t="s">
        <v>392</v>
      </c>
      <c r="H49" s="31" t="s">
        <v>8</v>
      </c>
      <c r="I49" s="31" t="s">
        <v>13</v>
      </c>
      <c r="J49" s="31" t="s">
        <v>15</v>
      </c>
      <c r="K49" s="31" t="s">
        <v>16</v>
      </c>
      <c r="L49" s="31" t="s">
        <v>14</v>
      </c>
      <c r="M49" s="31" t="s">
        <v>393</v>
      </c>
      <c r="N49" s="31" t="s">
        <v>394</v>
      </c>
      <c r="O49" s="31" t="s">
        <v>395</v>
      </c>
      <c r="P49" s="31" t="s">
        <v>396</v>
      </c>
      <c r="Q49" s="31" t="s">
        <v>397</v>
      </c>
      <c r="R49" s="31" t="s">
        <v>398</v>
      </c>
      <c r="S49" s="106" t="s">
        <v>399</v>
      </c>
      <c r="T49" s="31" t="s">
        <v>400</v>
      </c>
      <c r="U49" s="31" t="s">
        <v>401</v>
      </c>
      <c r="V49" s="31" t="s">
        <v>402</v>
      </c>
      <c r="W49" s="31" t="s">
        <v>17</v>
      </c>
      <c r="X49" s="31" t="s">
        <v>18</v>
      </c>
      <c r="Y49" s="31" t="s">
        <v>403</v>
      </c>
      <c r="Z49" s="106" t="s">
        <v>404</v>
      </c>
      <c r="AC49" t="s">
        <v>457</v>
      </c>
      <c r="AD49">
        <v>2</v>
      </c>
      <c r="AE49">
        <v>1</v>
      </c>
      <c r="AF49">
        <v>2.1</v>
      </c>
      <c r="AG49">
        <v>11</v>
      </c>
      <c r="AH49">
        <v>10</v>
      </c>
      <c r="AI49">
        <v>3</v>
      </c>
      <c r="AJ49">
        <v>11</v>
      </c>
      <c r="AK49">
        <v>0</v>
      </c>
      <c r="AL49">
        <v>0</v>
      </c>
      <c r="AM49">
        <v>4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38.57</v>
      </c>
      <c r="AU49">
        <v>6.01</v>
      </c>
      <c r="BC49" s="6"/>
    </row>
    <row r="50" spans="1:55" x14ac:dyDescent="0.25">
      <c r="A50" s="4" t="s">
        <v>303</v>
      </c>
      <c r="B50" s="4" t="s">
        <v>458</v>
      </c>
      <c r="C50" s="4">
        <v>5</v>
      </c>
      <c r="D50" s="4">
        <v>1</v>
      </c>
      <c r="E50" s="4">
        <v>5.0999999999999996</v>
      </c>
      <c r="F50" s="4">
        <v>14</v>
      </c>
      <c r="G50" s="4">
        <v>13</v>
      </c>
      <c r="H50" s="4">
        <v>12</v>
      </c>
      <c r="I50" s="4">
        <v>6</v>
      </c>
      <c r="J50" s="4">
        <v>3</v>
      </c>
      <c r="K50" s="4">
        <v>0</v>
      </c>
      <c r="L50" s="4">
        <v>9</v>
      </c>
      <c r="M50" s="4">
        <v>0</v>
      </c>
      <c r="N50" s="4">
        <v>0</v>
      </c>
      <c r="O50" s="4">
        <v>0</v>
      </c>
      <c r="P50" s="4">
        <v>0</v>
      </c>
      <c r="Q50" s="4">
        <v>2</v>
      </c>
      <c r="R50" s="4">
        <v>0</v>
      </c>
      <c r="S50" s="5">
        <v>21.94</v>
      </c>
      <c r="T50" s="4"/>
      <c r="U50" s="4"/>
      <c r="V50" s="4"/>
      <c r="W50" s="4"/>
      <c r="X50" s="4"/>
      <c r="Y50" s="4"/>
      <c r="Z50" s="5">
        <v>3.38</v>
      </c>
      <c r="AC50" t="s">
        <v>166</v>
      </c>
      <c r="AD50">
        <v>1</v>
      </c>
      <c r="AE50">
        <v>0</v>
      </c>
      <c r="AF50">
        <v>2</v>
      </c>
      <c r="AG50">
        <v>4</v>
      </c>
      <c r="AH50">
        <v>1</v>
      </c>
      <c r="AI50">
        <v>4</v>
      </c>
      <c r="AJ50">
        <v>0</v>
      </c>
      <c r="AK50">
        <v>0</v>
      </c>
      <c r="AL50">
        <v>0</v>
      </c>
      <c r="AM50">
        <v>2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4.5</v>
      </c>
      <c r="AU50">
        <v>2</v>
      </c>
    </row>
    <row r="51" spans="1:55" x14ac:dyDescent="0.25">
      <c r="A51" s="4" t="s">
        <v>55</v>
      </c>
      <c r="B51" s="4" t="s">
        <v>458</v>
      </c>
      <c r="C51" s="4">
        <v>2</v>
      </c>
      <c r="D51" s="4">
        <v>0</v>
      </c>
      <c r="E51" s="4">
        <v>2</v>
      </c>
      <c r="F51" s="4">
        <v>6</v>
      </c>
      <c r="G51" s="4">
        <v>6</v>
      </c>
      <c r="H51" s="4">
        <v>2</v>
      </c>
      <c r="I51" s="4">
        <v>4</v>
      </c>
      <c r="J51" s="4">
        <v>1</v>
      </c>
      <c r="K51" s="4">
        <v>0</v>
      </c>
      <c r="L51" s="4">
        <v>2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5">
        <v>27</v>
      </c>
      <c r="T51" s="4"/>
      <c r="U51" s="4"/>
      <c r="V51" s="4"/>
      <c r="W51" s="4"/>
      <c r="X51" s="4"/>
      <c r="Y51" s="4"/>
      <c r="Z51" s="5">
        <v>3</v>
      </c>
      <c r="AC51" t="s">
        <v>459</v>
      </c>
      <c r="AD51" s="107">
        <v>2</v>
      </c>
      <c r="AE51" s="107">
        <v>2</v>
      </c>
      <c r="AF51" s="107">
        <v>2</v>
      </c>
      <c r="AG51" s="107">
        <v>8</v>
      </c>
      <c r="AH51" s="107">
        <v>8</v>
      </c>
      <c r="AI51" s="107">
        <v>5</v>
      </c>
      <c r="AJ51" s="107">
        <v>3</v>
      </c>
      <c r="AK51" s="107">
        <v>2</v>
      </c>
      <c r="AL51" s="107">
        <v>0</v>
      </c>
      <c r="AM51" s="107">
        <v>2</v>
      </c>
      <c r="AN51" s="107">
        <v>0</v>
      </c>
      <c r="AO51" s="107">
        <v>0</v>
      </c>
      <c r="AP51" s="107">
        <v>0</v>
      </c>
      <c r="AQ51" s="107">
        <v>0</v>
      </c>
      <c r="AR51" s="107">
        <v>0</v>
      </c>
      <c r="AS51" s="107">
        <v>0</v>
      </c>
      <c r="AT51" s="107">
        <v>36</v>
      </c>
      <c r="AU51" s="107">
        <v>4.0199999999999996</v>
      </c>
    </row>
    <row r="52" spans="1:55" x14ac:dyDescent="0.25">
      <c r="A52" s="4" t="s">
        <v>56</v>
      </c>
      <c r="B52" s="4" t="s">
        <v>458</v>
      </c>
      <c r="C52" s="4">
        <v>0</v>
      </c>
      <c r="D52" s="4">
        <v>3</v>
      </c>
      <c r="E52" s="4">
        <v>3</v>
      </c>
      <c r="F52" s="4">
        <v>1</v>
      </c>
      <c r="G52" s="4">
        <v>3</v>
      </c>
      <c r="H52" s="4">
        <v>5</v>
      </c>
      <c r="I52" s="4">
        <v>2</v>
      </c>
      <c r="J52" s="4">
        <v>0</v>
      </c>
      <c r="K52" s="4">
        <v>2</v>
      </c>
      <c r="L52" s="4">
        <v>0</v>
      </c>
      <c r="M52" s="4">
        <v>0</v>
      </c>
      <c r="N52" s="4">
        <v>0</v>
      </c>
      <c r="O52" s="4">
        <v>0</v>
      </c>
      <c r="P52" s="4">
        <v>1</v>
      </c>
      <c r="Q52" s="4">
        <v>0</v>
      </c>
      <c r="R52" s="4">
        <v>3</v>
      </c>
      <c r="S52" s="5"/>
      <c r="T52" s="4"/>
      <c r="U52" s="4"/>
      <c r="V52" s="4"/>
      <c r="W52" s="4"/>
      <c r="X52" s="4"/>
      <c r="Y52" s="4"/>
      <c r="Z52" s="5">
        <v>2.67</v>
      </c>
      <c r="AC52" t="s">
        <v>460</v>
      </c>
      <c r="AD52">
        <v>2</v>
      </c>
      <c r="AE52">
        <v>0</v>
      </c>
      <c r="AF52">
        <v>2</v>
      </c>
      <c r="AG52">
        <v>6</v>
      </c>
      <c r="AH52">
        <v>5</v>
      </c>
      <c r="AI52">
        <v>5</v>
      </c>
      <c r="AJ52">
        <v>3</v>
      </c>
      <c r="AK52">
        <v>0</v>
      </c>
      <c r="AL52">
        <v>0</v>
      </c>
      <c r="AM52">
        <v>2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22.5</v>
      </c>
      <c r="AU52">
        <v>4</v>
      </c>
    </row>
    <row r="53" spans="1:55" x14ac:dyDescent="0.25">
      <c r="A53" s="4" t="s">
        <v>87</v>
      </c>
      <c r="B53" s="4" t="s">
        <v>458</v>
      </c>
      <c r="C53" s="4">
        <v>1</v>
      </c>
      <c r="D53" s="4">
        <v>0</v>
      </c>
      <c r="E53" s="4">
        <v>1</v>
      </c>
      <c r="F53" s="4">
        <v>2</v>
      </c>
      <c r="G53" s="4">
        <v>0</v>
      </c>
      <c r="H53" s="4">
        <v>0</v>
      </c>
      <c r="I53" s="4">
        <v>2</v>
      </c>
      <c r="J53" s="4">
        <v>0</v>
      </c>
      <c r="K53" s="4">
        <v>0</v>
      </c>
      <c r="L53" s="4">
        <v>1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5">
        <v>0</v>
      </c>
      <c r="T53" s="4"/>
      <c r="U53" s="4"/>
      <c r="V53" s="4"/>
      <c r="W53" s="4"/>
      <c r="X53" s="4"/>
      <c r="Y53" s="4"/>
      <c r="Z53" s="5">
        <v>2</v>
      </c>
      <c r="AC53" t="s">
        <v>461</v>
      </c>
      <c r="AD53">
        <v>1</v>
      </c>
      <c r="AE53">
        <v>0</v>
      </c>
      <c r="AF53">
        <v>2</v>
      </c>
      <c r="AG53">
        <v>1</v>
      </c>
      <c r="AH53">
        <v>0</v>
      </c>
      <c r="AI53">
        <v>3</v>
      </c>
      <c r="AJ53">
        <v>1</v>
      </c>
      <c r="AK53">
        <v>0</v>
      </c>
      <c r="AL53">
        <v>0</v>
      </c>
      <c r="AM53">
        <v>1</v>
      </c>
      <c r="AN53">
        <v>0</v>
      </c>
      <c r="AO53">
        <v>0</v>
      </c>
      <c r="AP53">
        <v>0</v>
      </c>
      <c r="AQ53">
        <v>0</v>
      </c>
      <c r="AR53">
        <v>1</v>
      </c>
      <c r="AS53">
        <v>0</v>
      </c>
      <c r="AT53">
        <v>0</v>
      </c>
    </row>
    <row r="54" spans="1:55" x14ac:dyDescent="0.25">
      <c r="A54" s="24" t="s">
        <v>63</v>
      </c>
      <c r="B54" s="24" t="s">
        <v>462</v>
      </c>
      <c r="C54" s="24">
        <f t="shared" ref="C54:R54" si="5">SUM(C50:C53)</f>
        <v>8</v>
      </c>
      <c r="D54" s="24">
        <f t="shared" si="5"/>
        <v>4</v>
      </c>
      <c r="E54" s="24">
        <f t="shared" si="5"/>
        <v>11.1</v>
      </c>
      <c r="F54" s="24">
        <f t="shared" si="5"/>
        <v>23</v>
      </c>
      <c r="G54" s="24">
        <f t="shared" si="5"/>
        <v>22</v>
      </c>
      <c r="H54" s="24">
        <f t="shared" si="5"/>
        <v>19</v>
      </c>
      <c r="I54" s="24">
        <f t="shared" si="5"/>
        <v>14</v>
      </c>
      <c r="J54" s="24">
        <f t="shared" si="5"/>
        <v>4</v>
      </c>
      <c r="K54" s="24">
        <f t="shared" si="5"/>
        <v>2</v>
      </c>
      <c r="L54" s="24">
        <f t="shared" si="5"/>
        <v>12</v>
      </c>
      <c r="M54" s="24">
        <f t="shared" si="5"/>
        <v>0</v>
      </c>
      <c r="N54" s="24">
        <f t="shared" si="5"/>
        <v>0</v>
      </c>
      <c r="O54" s="24">
        <f t="shared" si="5"/>
        <v>0</v>
      </c>
      <c r="P54" s="24">
        <f t="shared" si="5"/>
        <v>1</v>
      </c>
      <c r="Q54" s="24">
        <f t="shared" si="5"/>
        <v>2</v>
      </c>
      <c r="R54" s="24">
        <f t="shared" si="5"/>
        <v>3</v>
      </c>
      <c r="S54" s="30">
        <v>17.84</v>
      </c>
      <c r="T54" s="24"/>
      <c r="U54" s="24"/>
      <c r="V54" s="24"/>
      <c r="W54" s="24"/>
      <c r="X54" s="24"/>
      <c r="Y54" s="24"/>
      <c r="Z54" s="30">
        <v>2.97</v>
      </c>
      <c r="AC54" t="s">
        <v>153</v>
      </c>
      <c r="AD54">
        <v>1</v>
      </c>
      <c r="AE54">
        <v>0</v>
      </c>
      <c r="AF54">
        <v>2</v>
      </c>
      <c r="AG54">
        <v>5</v>
      </c>
      <c r="AH54">
        <v>2</v>
      </c>
      <c r="AI54">
        <v>6</v>
      </c>
      <c r="AJ54">
        <v>4</v>
      </c>
      <c r="AK54">
        <v>0</v>
      </c>
      <c r="AL54">
        <v>0</v>
      </c>
      <c r="AM54">
        <v>1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9</v>
      </c>
      <c r="AU54">
        <v>5</v>
      </c>
    </row>
    <row r="55" spans="1:55" x14ac:dyDescent="0.25">
      <c r="AC55" t="s">
        <v>463</v>
      </c>
      <c r="AD55">
        <v>1</v>
      </c>
      <c r="AE55">
        <v>0</v>
      </c>
      <c r="AF55">
        <v>1.2</v>
      </c>
      <c r="AG55">
        <v>0</v>
      </c>
      <c r="AH55">
        <v>0</v>
      </c>
      <c r="AI55">
        <v>1</v>
      </c>
      <c r="AJ55">
        <v>1</v>
      </c>
      <c r="AK55">
        <v>0</v>
      </c>
      <c r="AL55">
        <v>0</v>
      </c>
      <c r="AM55">
        <v>2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1.2</v>
      </c>
    </row>
    <row r="56" spans="1:55" x14ac:dyDescent="0.25">
      <c r="AC56" t="s">
        <v>464</v>
      </c>
      <c r="AD56">
        <v>1</v>
      </c>
      <c r="AE56">
        <v>0</v>
      </c>
      <c r="AF56">
        <v>1.2</v>
      </c>
      <c r="AG56">
        <v>1</v>
      </c>
      <c r="AH56">
        <v>1</v>
      </c>
      <c r="AI56">
        <v>3</v>
      </c>
      <c r="AJ56">
        <v>2</v>
      </c>
      <c r="AK56">
        <v>3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5.4</v>
      </c>
      <c r="AU56">
        <v>3.01</v>
      </c>
    </row>
    <row r="57" spans="1:55" x14ac:dyDescent="0.25">
      <c r="A57" s="4" t="s">
        <v>72</v>
      </c>
      <c r="B57" s="4" t="s">
        <v>465</v>
      </c>
      <c r="C57" s="4">
        <v>2</v>
      </c>
      <c r="D57" s="4">
        <v>1</v>
      </c>
      <c r="E57" s="4">
        <v>4.2</v>
      </c>
      <c r="F57" s="4">
        <v>9</v>
      </c>
      <c r="G57" s="4">
        <v>9</v>
      </c>
      <c r="H57" s="4">
        <v>9</v>
      </c>
      <c r="I57" s="4">
        <v>3</v>
      </c>
      <c r="J57" s="4">
        <v>0</v>
      </c>
      <c r="K57" s="4">
        <v>0</v>
      </c>
      <c r="L57" s="4">
        <v>1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5">
        <v>17.36</v>
      </c>
      <c r="T57" s="4"/>
      <c r="U57" s="4"/>
      <c r="V57" s="4"/>
      <c r="W57" s="4"/>
      <c r="X57" s="4"/>
      <c r="Y57" s="4"/>
      <c r="Z57" s="5">
        <v>2.58</v>
      </c>
      <c r="AC57" t="s">
        <v>466</v>
      </c>
      <c r="AD57">
        <v>1</v>
      </c>
      <c r="AE57">
        <v>0</v>
      </c>
      <c r="AF57">
        <v>1.2</v>
      </c>
      <c r="AG57">
        <v>4</v>
      </c>
      <c r="AH57">
        <v>4</v>
      </c>
      <c r="AI57">
        <v>3</v>
      </c>
      <c r="AJ57">
        <v>5</v>
      </c>
      <c r="AK57">
        <v>2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21.6</v>
      </c>
      <c r="AU57">
        <v>4.82</v>
      </c>
    </row>
    <row r="58" spans="1:55" x14ac:dyDescent="0.25">
      <c r="A58" s="4" t="s">
        <v>73</v>
      </c>
      <c r="B58" s="4" t="s">
        <v>467</v>
      </c>
      <c r="C58" s="4">
        <v>2</v>
      </c>
      <c r="D58" s="4">
        <v>0</v>
      </c>
      <c r="E58" s="4">
        <v>1.2</v>
      </c>
      <c r="F58" s="4">
        <v>8</v>
      </c>
      <c r="G58" s="4">
        <v>5</v>
      </c>
      <c r="H58" s="4">
        <v>5</v>
      </c>
      <c r="I58" s="4">
        <v>5</v>
      </c>
      <c r="J58" s="4">
        <v>0</v>
      </c>
      <c r="K58" s="4">
        <v>0</v>
      </c>
      <c r="L58" s="4">
        <v>2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5">
        <v>27</v>
      </c>
      <c r="T58" s="4"/>
      <c r="U58" s="4"/>
      <c r="V58" s="4"/>
      <c r="W58" s="4"/>
      <c r="X58" s="4"/>
      <c r="Y58" s="4"/>
      <c r="Z58" s="5">
        <v>6.02</v>
      </c>
      <c r="AC58" t="s">
        <v>181</v>
      </c>
      <c r="AD58">
        <v>1</v>
      </c>
      <c r="AE58">
        <v>0</v>
      </c>
      <c r="AF58">
        <v>1.1000000000000001</v>
      </c>
      <c r="AG58">
        <v>5</v>
      </c>
      <c r="AH58">
        <v>3</v>
      </c>
      <c r="AI58">
        <v>0</v>
      </c>
      <c r="AJ58">
        <v>4</v>
      </c>
      <c r="AK58">
        <v>1</v>
      </c>
      <c r="AL58">
        <v>0</v>
      </c>
      <c r="AM58">
        <v>2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20.25</v>
      </c>
      <c r="AU58">
        <v>3.01</v>
      </c>
    </row>
    <row r="59" spans="1:55" x14ac:dyDescent="0.25">
      <c r="A59" s="4" t="s">
        <v>413</v>
      </c>
      <c r="B59" s="4" t="s">
        <v>465</v>
      </c>
      <c r="C59" s="4">
        <v>2</v>
      </c>
      <c r="D59" s="4">
        <v>0</v>
      </c>
      <c r="E59" s="4">
        <v>2</v>
      </c>
      <c r="F59" s="4">
        <v>1</v>
      </c>
      <c r="G59" s="4">
        <v>1</v>
      </c>
      <c r="H59" s="4">
        <v>2</v>
      </c>
      <c r="I59" s="4">
        <v>0</v>
      </c>
      <c r="J59" s="4">
        <v>0</v>
      </c>
      <c r="K59" s="4">
        <v>0</v>
      </c>
      <c r="L59" s="4">
        <v>1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5">
        <v>4.5</v>
      </c>
      <c r="T59" s="4"/>
      <c r="U59" s="4"/>
      <c r="V59" s="4"/>
      <c r="W59" s="4"/>
      <c r="X59" s="4"/>
      <c r="Y59" s="4"/>
      <c r="Z59" s="5">
        <v>1</v>
      </c>
      <c r="AC59" t="s">
        <v>202</v>
      </c>
      <c r="AD59">
        <v>1</v>
      </c>
      <c r="AE59">
        <v>0</v>
      </c>
      <c r="AF59">
        <v>1</v>
      </c>
      <c r="AG59">
        <v>0</v>
      </c>
      <c r="AH59">
        <v>0</v>
      </c>
      <c r="AI59">
        <v>0</v>
      </c>
      <c r="AJ59">
        <v>1</v>
      </c>
      <c r="AK59">
        <v>0</v>
      </c>
      <c r="AL59">
        <v>0</v>
      </c>
      <c r="AM59">
        <v>2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1</v>
      </c>
    </row>
    <row r="60" spans="1:55" x14ac:dyDescent="0.25">
      <c r="A60" s="4" t="s">
        <v>63</v>
      </c>
      <c r="B60" s="33" t="s">
        <v>468</v>
      </c>
      <c r="C60" s="33">
        <f t="shared" ref="C60:R60" si="6">SUM(C57:C59)</f>
        <v>6</v>
      </c>
      <c r="D60" s="33">
        <f t="shared" si="6"/>
        <v>1</v>
      </c>
      <c r="E60" s="33">
        <f t="shared" si="6"/>
        <v>7.4</v>
      </c>
      <c r="F60" s="33">
        <f t="shared" si="6"/>
        <v>18</v>
      </c>
      <c r="G60" s="33">
        <f t="shared" si="6"/>
        <v>15</v>
      </c>
      <c r="H60" s="33">
        <f t="shared" si="6"/>
        <v>16</v>
      </c>
      <c r="I60" s="33">
        <f t="shared" si="6"/>
        <v>8</v>
      </c>
      <c r="J60" s="33">
        <f t="shared" si="6"/>
        <v>0</v>
      </c>
      <c r="K60" s="33">
        <f t="shared" si="6"/>
        <v>0</v>
      </c>
      <c r="L60" s="33">
        <f t="shared" si="6"/>
        <v>4</v>
      </c>
      <c r="M60" s="33">
        <f t="shared" si="6"/>
        <v>0</v>
      </c>
      <c r="N60" s="33">
        <f t="shared" si="6"/>
        <v>0</v>
      </c>
      <c r="O60" s="33">
        <f t="shared" si="6"/>
        <v>0</v>
      </c>
      <c r="P60" s="33">
        <f t="shared" si="6"/>
        <v>0</v>
      </c>
      <c r="Q60" s="33">
        <f t="shared" si="6"/>
        <v>0</v>
      </c>
      <c r="R60" s="33">
        <f t="shared" si="6"/>
        <v>0</v>
      </c>
      <c r="S60" s="34">
        <v>19.2</v>
      </c>
      <c r="T60" s="33"/>
      <c r="U60" s="33"/>
      <c r="V60" s="33"/>
      <c r="W60" s="33"/>
      <c r="X60" s="33"/>
      <c r="Y60" s="33"/>
      <c r="Z60" s="34">
        <v>3.01</v>
      </c>
      <c r="AC60" t="s">
        <v>469</v>
      </c>
      <c r="AD60">
        <v>1</v>
      </c>
      <c r="AE60">
        <v>0</v>
      </c>
      <c r="AF60">
        <v>1</v>
      </c>
      <c r="AG60">
        <v>0</v>
      </c>
      <c r="AH60">
        <v>0</v>
      </c>
      <c r="AI60">
        <v>2</v>
      </c>
      <c r="AJ60">
        <v>0</v>
      </c>
      <c r="AK60">
        <v>0</v>
      </c>
      <c r="AL60">
        <v>0</v>
      </c>
      <c r="AM60">
        <v>2</v>
      </c>
      <c r="AN60">
        <v>0</v>
      </c>
      <c r="AO60">
        <v>0</v>
      </c>
      <c r="AP60">
        <v>0</v>
      </c>
      <c r="AQ60">
        <v>1</v>
      </c>
      <c r="AR60">
        <v>0</v>
      </c>
      <c r="AS60">
        <v>0</v>
      </c>
      <c r="AT60">
        <v>0</v>
      </c>
      <c r="AU60">
        <v>0.82</v>
      </c>
    </row>
    <row r="61" spans="1:55" x14ac:dyDescent="0.25">
      <c r="AC61" t="s">
        <v>470</v>
      </c>
      <c r="AD61">
        <v>1</v>
      </c>
      <c r="AE61">
        <v>0</v>
      </c>
      <c r="AF61">
        <v>1</v>
      </c>
      <c r="AG61">
        <v>1</v>
      </c>
      <c r="AH61">
        <v>1</v>
      </c>
      <c r="AI61">
        <v>0</v>
      </c>
      <c r="AJ61">
        <v>4</v>
      </c>
      <c r="AK61">
        <v>0</v>
      </c>
      <c r="AL61">
        <v>0</v>
      </c>
      <c r="AM61">
        <v>1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9</v>
      </c>
    </row>
    <row r="62" spans="1:55" x14ac:dyDescent="0.25">
      <c r="A62" s="4" t="s">
        <v>57</v>
      </c>
      <c r="B62" s="4" t="s">
        <v>471</v>
      </c>
      <c r="C62" s="4">
        <v>4</v>
      </c>
      <c r="D62" s="4">
        <v>0</v>
      </c>
      <c r="E62" s="4">
        <v>8.1</v>
      </c>
      <c r="F62" s="4">
        <v>19</v>
      </c>
      <c r="G62" s="4">
        <v>15</v>
      </c>
      <c r="H62" s="4">
        <v>10</v>
      </c>
      <c r="I62" s="4">
        <v>18</v>
      </c>
      <c r="J62" s="4">
        <v>2</v>
      </c>
      <c r="K62" s="4">
        <v>0</v>
      </c>
      <c r="L62" s="4">
        <v>7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5">
        <v>16.2</v>
      </c>
      <c r="T62" s="4"/>
      <c r="U62" s="4"/>
      <c r="V62" s="4"/>
      <c r="W62" s="4"/>
      <c r="X62" s="4"/>
      <c r="Y62" s="4"/>
      <c r="Z62" s="5">
        <v>3.37</v>
      </c>
      <c r="AC62" t="s">
        <v>472</v>
      </c>
      <c r="AD62">
        <v>1</v>
      </c>
      <c r="AE62">
        <v>0</v>
      </c>
      <c r="AF62">
        <v>1</v>
      </c>
      <c r="AG62">
        <v>3</v>
      </c>
      <c r="AH62">
        <v>2</v>
      </c>
      <c r="AI62">
        <v>0</v>
      </c>
      <c r="AJ62">
        <v>3</v>
      </c>
      <c r="AK62">
        <v>0</v>
      </c>
      <c r="AL62">
        <v>0</v>
      </c>
      <c r="AM62">
        <v>1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18</v>
      </c>
      <c r="AU62">
        <v>4</v>
      </c>
    </row>
    <row r="63" spans="1:55" x14ac:dyDescent="0.25">
      <c r="A63" s="4" t="s">
        <v>58</v>
      </c>
      <c r="B63" s="4" t="s">
        <v>471</v>
      </c>
      <c r="C63" s="4">
        <v>1</v>
      </c>
      <c r="D63" s="4">
        <v>0</v>
      </c>
      <c r="E63" s="4">
        <v>1</v>
      </c>
      <c r="F63" s="4">
        <v>2</v>
      </c>
      <c r="G63" s="4">
        <v>0</v>
      </c>
      <c r="H63" s="4">
        <v>1</v>
      </c>
      <c r="I63" s="4">
        <v>3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5">
        <v>0</v>
      </c>
      <c r="T63" s="4"/>
      <c r="U63" s="4"/>
      <c r="V63" s="4"/>
      <c r="W63" s="4"/>
      <c r="X63" s="4"/>
      <c r="Y63" s="4"/>
      <c r="Z63" s="5">
        <v>4</v>
      </c>
      <c r="AC63" t="s">
        <v>473</v>
      </c>
      <c r="AD63">
        <v>1</v>
      </c>
      <c r="AE63">
        <v>1</v>
      </c>
      <c r="AF63">
        <v>1</v>
      </c>
      <c r="AG63">
        <v>18</v>
      </c>
      <c r="AH63">
        <v>13</v>
      </c>
      <c r="AI63">
        <v>3</v>
      </c>
      <c r="AJ63">
        <v>4</v>
      </c>
      <c r="AK63">
        <v>3</v>
      </c>
      <c r="AL63">
        <v>0</v>
      </c>
      <c r="AM63">
        <v>1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99.99</v>
      </c>
      <c r="AU63">
        <v>7.07</v>
      </c>
    </row>
    <row r="64" spans="1:55" x14ac:dyDescent="0.25">
      <c r="A64" s="4" t="s">
        <v>413</v>
      </c>
      <c r="B64" s="4" t="s">
        <v>471</v>
      </c>
      <c r="C64" s="4">
        <v>0</v>
      </c>
      <c r="D64" s="4">
        <v>0</v>
      </c>
      <c r="E64" s="4">
        <v>0.2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1</v>
      </c>
      <c r="Q64" s="4">
        <v>0</v>
      </c>
      <c r="R64" s="4">
        <v>0</v>
      </c>
      <c r="S64" s="5">
        <v>0</v>
      </c>
      <c r="T64" s="4"/>
      <c r="U64" s="4"/>
      <c r="V64" s="4"/>
      <c r="W64" s="4"/>
      <c r="X64" s="4"/>
      <c r="Y64" s="4"/>
      <c r="Z64" s="5">
        <v>0</v>
      </c>
      <c r="AC64" t="s">
        <v>474</v>
      </c>
      <c r="AD64">
        <v>1</v>
      </c>
      <c r="AE64">
        <v>0</v>
      </c>
      <c r="AF64">
        <v>1</v>
      </c>
      <c r="AG64">
        <v>1</v>
      </c>
      <c r="AH64">
        <v>1</v>
      </c>
      <c r="AI64">
        <v>0</v>
      </c>
      <c r="AJ64">
        <v>3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1</v>
      </c>
      <c r="AR64">
        <v>0</v>
      </c>
      <c r="AS64">
        <v>0</v>
      </c>
      <c r="AT64">
        <v>9</v>
      </c>
    </row>
    <row r="65" spans="1:47" x14ac:dyDescent="0.25">
      <c r="A65" s="24" t="s">
        <v>63</v>
      </c>
      <c r="B65" s="24" t="s">
        <v>475</v>
      </c>
      <c r="C65" s="24">
        <f t="shared" ref="C65:R65" si="7">SUM(C62:C64)</f>
        <v>5</v>
      </c>
      <c r="D65" s="24">
        <f t="shared" si="7"/>
        <v>0</v>
      </c>
      <c r="E65" s="24">
        <f t="shared" si="7"/>
        <v>9.2999999999999989</v>
      </c>
      <c r="F65" s="24">
        <f t="shared" si="7"/>
        <v>21</v>
      </c>
      <c r="G65" s="24">
        <f t="shared" si="7"/>
        <v>15</v>
      </c>
      <c r="H65" s="24">
        <f t="shared" si="7"/>
        <v>11</v>
      </c>
      <c r="I65" s="24">
        <f t="shared" si="7"/>
        <v>21</v>
      </c>
      <c r="J65" s="24">
        <f t="shared" si="7"/>
        <v>2</v>
      </c>
      <c r="K65" s="24">
        <f t="shared" si="7"/>
        <v>0</v>
      </c>
      <c r="L65" s="24">
        <f t="shared" si="7"/>
        <v>7</v>
      </c>
      <c r="M65" s="24">
        <f t="shared" si="7"/>
        <v>0</v>
      </c>
      <c r="N65" s="24">
        <f t="shared" si="7"/>
        <v>0</v>
      </c>
      <c r="O65" s="24">
        <f t="shared" si="7"/>
        <v>0</v>
      </c>
      <c r="P65" s="24">
        <f t="shared" si="7"/>
        <v>1</v>
      </c>
      <c r="Q65" s="24">
        <f t="shared" si="7"/>
        <v>0</v>
      </c>
      <c r="R65" s="24">
        <f t="shared" si="7"/>
        <v>0</v>
      </c>
      <c r="S65" s="30">
        <v>14.5</v>
      </c>
      <c r="T65" s="24"/>
      <c r="U65" s="24"/>
      <c r="V65" s="24"/>
      <c r="W65" s="24"/>
      <c r="X65" s="24"/>
      <c r="Y65" s="24"/>
      <c r="Z65" s="30">
        <v>3.21</v>
      </c>
      <c r="AC65" t="s">
        <v>164</v>
      </c>
      <c r="AD65">
        <v>1</v>
      </c>
      <c r="AE65">
        <v>0</v>
      </c>
      <c r="AF65">
        <v>1</v>
      </c>
      <c r="AG65">
        <v>10</v>
      </c>
      <c r="AH65">
        <v>4</v>
      </c>
      <c r="AI65">
        <v>5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36</v>
      </c>
      <c r="AU65">
        <v>5</v>
      </c>
    </row>
    <row r="66" spans="1:47" x14ac:dyDescent="0.25">
      <c r="AC66" t="s">
        <v>476</v>
      </c>
      <c r="AD66">
        <v>1</v>
      </c>
      <c r="AE66">
        <v>0</v>
      </c>
      <c r="AF66">
        <v>1</v>
      </c>
      <c r="AG66">
        <v>4</v>
      </c>
      <c r="AH66">
        <v>4</v>
      </c>
      <c r="AI66">
        <v>8</v>
      </c>
      <c r="AJ66">
        <v>2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36</v>
      </c>
      <c r="AU66">
        <v>10</v>
      </c>
    </row>
    <row r="67" spans="1:47" x14ac:dyDescent="0.25">
      <c r="AC67" t="s">
        <v>477</v>
      </c>
      <c r="AD67">
        <v>0</v>
      </c>
      <c r="AE67">
        <v>0</v>
      </c>
      <c r="AF67">
        <v>0.2</v>
      </c>
      <c r="AG67">
        <v>3</v>
      </c>
      <c r="AH67">
        <v>3</v>
      </c>
      <c r="AI67">
        <v>3</v>
      </c>
      <c r="AJ67">
        <v>2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40.5</v>
      </c>
      <c r="AU67">
        <v>7.58</v>
      </c>
    </row>
    <row r="68" spans="1:47" x14ac:dyDescent="0.25">
      <c r="A68" s="4" t="s">
        <v>303</v>
      </c>
      <c r="B68" s="4" t="s">
        <v>478</v>
      </c>
      <c r="C68" s="4">
        <v>1</v>
      </c>
      <c r="D68" s="4">
        <v>0</v>
      </c>
      <c r="E68" s="4">
        <v>0.1</v>
      </c>
      <c r="F68" s="4">
        <v>1</v>
      </c>
      <c r="G68" s="4">
        <v>1</v>
      </c>
      <c r="H68" s="4">
        <v>1</v>
      </c>
      <c r="I68" s="4">
        <v>2</v>
      </c>
      <c r="J68" s="4">
        <v>1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5">
        <v>27</v>
      </c>
      <c r="T68" s="4"/>
      <c r="U68" s="4"/>
      <c r="V68" s="4"/>
      <c r="W68" s="4"/>
      <c r="X68" s="4"/>
      <c r="Y68" s="4"/>
      <c r="Z68" s="5">
        <v>9.09</v>
      </c>
      <c r="AC68" t="s">
        <v>479</v>
      </c>
      <c r="AD68">
        <v>1</v>
      </c>
      <c r="AE68">
        <v>0</v>
      </c>
      <c r="AF68">
        <v>0.1</v>
      </c>
      <c r="AG68">
        <v>4</v>
      </c>
      <c r="AH68">
        <v>4</v>
      </c>
      <c r="AI68">
        <v>1</v>
      </c>
      <c r="AJ68">
        <v>3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1</v>
      </c>
      <c r="AS68">
        <v>0</v>
      </c>
      <c r="AT68">
        <v>99.99</v>
      </c>
    </row>
    <row r="69" spans="1:47" x14ac:dyDescent="0.25">
      <c r="A69" s="4" t="s">
        <v>59</v>
      </c>
      <c r="B69" s="4" t="s">
        <v>478</v>
      </c>
      <c r="C69" s="4">
        <v>2</v>
      </c>
      <c r="D69" s="4">
        <v>0</v>
      </c>
      <c r="E69" s="4">
        <v>1</v>
      </c>
      <c r="F69" s="4">
        <v>3</v>
      </c>
      <c r="G69" s="4">
        <v>3</v>
      </c>
      <c r="H69" s="4">
        <v>0</v>
      </c>
      <c r="I69" s="4">
        <v>3</v>
      </c>
      <c r="J69" s="4">
        <v>0</v>
      </c>
      <c r="K69" s="4">
        <v>0</v>
      </c>
      <c r="L69" s="4">
        <v>3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5">
        <v>27</v>
      </c>
      <c r="T69" s="4"/>
      <c r="U69" s="4"/>
      <c r="V69" s="4"/>
      <c r="W69" s="4"/>
      <c r="X69" s="4"/>
      <c r="Y69" s="4"/>
      <c r="Z69" s="5">
        <v>3</v>
      </c>
    </row>
    <row r="70" spans="1:47" x14ac:dyDescent="0.25">
      <c r="A70" s="4" t="s">
        <v>63</v>
      </c>
      <c r="B70" s="33" t="s">
        <v>480</v>
      </c>
      <c r="C70" s="33">
        <f t="shared" ref="C70:R70" si="8">SUM(C68:C69)</f>
        <v>3</v>
      </c>
      <c r="D70" s="33">
        <f t="shared" si="8"/>
        <v>0</v>
      </c>
      <c r="E70" s="33">
        <f t="shared" si="8"/>
        <v>1.1000000000000001</v>
      </c>
      <c r="F70" s="33">
        <f t="shared" si="8"/>
        <v>4</v>
      </c>
      <c r="G70" s="33">
        <f t="shared" si="8"/>
        <v>4</v>
      </c>
      <c r="H70" s="33">
        <f t="shared" si="8"/>
        <v>1</v>
      </c>
      <c r="I70" s="33">
        <f t="shared" si="8"/>
        <v>5</v>
      </c>
      <c r="J70" s="33">
        <f t="shared" si="8"/>
        <v>1</v>
      </c>
      <c r="K70" s="33">
        <f t="shared" si="8"/>
        <v>0</v>
      </c>
      <c r="L70" s="33">
        <f t="shared" si="8"/>
        <v>3</v>
      </c>
      <c r="M70" s="33">
        <f t="shared" si="8"/>
        <v>0</v>
      </c>
      <c r="N70" s="33">
        <f t="shared" si="8"/>
        <v>0</v>
      </c>
      <c r="O70" s="33">
        <f t="shared" si="8"/>
        <v>0</v>
      </c>
      <c r="P70" s="33">
        <f t="shared" si="8"/>
        <v>0</v>
      </c>
      <c r="Q70" s="33">
        <f t="shared" si="8"/>
        <v>0</v>
      </c>
      <c r="R70" s="33">
        <f t="shared" si="8"/>
        <v>0</v>
      </c>
      <c r="S70" s="34">
        <v>32.729999999999997</v>
      </c>
      <c r="T70" s="33"/>
      <c r="U70" s="33"/>
      <c r="V70" s="33"/>
      <c r="W70" s="33"/>
      <c r="X70" s="33"/>
      <c r="Y70" s="33"/>
      <c r="Z70" s="34">
        <v>5.45</v>
      </c>
    </row>
    <row r="72" spans="1:47" x14ac:dyDescent="0.25">
      <c r="A72" s="4" t="s">
        <v>69</v>
      </c>
      <c r="B72" s="4" t="s">
        <v>481</v>
      </c>
      <c r="C72" s="4">
        <v>2</v>
      </c>
      <c r="D72" s="4">
        <v>0</v>
      </c>
      <c r="E72" s="4">
        <v>3</v>
      </c>
      <c r="F72" s="4">
        <v>2</v>
      </c>
      <c r="G72" s="4">
        <v>2</v>
      </c>
      <c r="H72" s="4">
        <v>3</v>
      </c>
      <c r="I72" s="4">
        <v>2</v>
      </c>
      <c r="J72" s="4">
        <v>0</v>
      </c>
      <c r="K72" s="4">
        <v>0</v>
      </c>
      <c r="L72" s="4">
        <v>5</v>
      </c>
      <c r="M72" s="4">
        <v>0</v>
      </c>
      <c r="N72" s="4">
        <v>1</v>
      </c>
      <c r="O72" s="4">
        <v>0</v>
      </c>
      <c r="P72" s="4">
        <v>0</v>
      </c>
      <c r="Q72" s="4">
        <v>0</v>
      </c>
      <c r="R72" s="4">
        <v>0</v>
      </c>
      <c r="S72" s="5">
        <v>6</v>
      </c>
      <c r="T72" s="4"/>
      <c r="U72" s="4"/>
      <c r="V72" s="4"/>
      <c r="W72" s="4"/>
      <c r="X72" s="4"/>
      <c r="Y72" s="4"/>
      <c r="Z72" s="5">
        <v>1.67</v>
      </c>
    </row>
    <row r="73" spans="1:47" x14ac:dyDescent="0.25">
      <c r="A73" s="4" t="s">
        <v>482</v>
      </c>
      <c r="B73" s="4" t="s">
        <v>481</v>
      </c>
      <c r="C73" s="4">
        <v>4</v>
      </c>
      <c r="D73" s="4">
        <v>0</v>
      </c>
      <c r="E73" s="4">
        <v>4.0999999999999996</v>
      </c>
      <c r="F73" s="4">
        <v>4</v>
      </c>
      <c r="G73" s="4">
        <v>4</v>
      </c>
      <c r="H73" s="4">
        <v>6</v>
      </c>
      <c r="I73" s="4">
        <v>1</v>
      </c>
      <c r="J73" s="4">
        <v>2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1</v>
      </c>
      <c r="Q73" s="4">
        <v>0</v>
      </c>
      <c r="R73" s="4">
        <v>0</v>
      </c>
      <c r="S73" s="5">
        <v>8.31</v>
      </c>
      <c r="T73" s="4"/>
      <c r="U73" s="4"/>
      <c r="V73" s="4"/>
      <c r="W73" s="4"/>
      <c r="X73" s="4"/>
      <c r="Y73" s="4"/>
      <c r="Z73" s="5">
        <v>1.62</v>
      </c>
    </row>
    <row r="74" spans="1:47" x14ac:dyDescent="0.25">
      <c r="A74" t="s">
        <v>62</v>
      </c>
      <c r="B74" t="s">
        <v>481</v>
      </c>
      <c r="C74">
        <v>1</v>
      </c>
      <c r="D74">
        <v>0</v>
      </c>
      <c r="E74">
        <v>1</v>
      </c>
      <c r="F74">
        <v>0</v>
      </c>
      <c r="G74">
        <v>0</v>
      </c>
      <c r="H74">
        <v>0</v>
      </c>
      <c r="I74">
        <v>2</v>
      </c>
      <c r="J74">
        <v>0</v>
      </c>
      <c r="K74">
        <v>0</v>
      </c>
      <c r="L74">
        <v>1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 s="22">
        <v>0</v>
      </c>
      <c r="U74" s="4"/>
      <c r="V74" s="4"/>
      <c r="W74" s="4"/>
      <c r="X74" s="4"/>
      <c r="Y74" s="4"/>
      <c r="Z74" s="22">
        <v>2</v>
      </c>
    </row>
    <row r="75" spans="1:47" x14ac:dyDescent="0.25">
      <c r="A75" s="4"/>
      <c r="B75" s="15" t="s">
        <v>483</v>
      </c>
      <c r="C75" s="4">
        <f t="shared" ref="C75:R75" si="9">SUM(C72:C74)</f>
        <v>7</v>
      </c>
      <c r="D75" s="4">
        <f t="shared" si="9"/>
        <v>0</v>
      </c>
      <c r="E75" s="4">
        <f t="shared" si="9"/>
        <v>8.1</v>
      </c>
      <c r="F75" s="4">
        <f t="shared" si="9"/>
        <v>6</v>
      </c>
      <c r="G75" s="4">
        <f t="shared" si="9"/>
        <v>6</v>
      </c>
      <c r="H75" s="4">
        <f t="shared" si="9"/>
        <v>9</v>
      </c>
      <c r="I75" s="4">
        <f t="shared" si="9"/>
        <v>5</v>
      </c>
      <c r="J75" s="4">
        <f t="shared" si="9"/>
        <v>2</v>
      </c>
      <c r="K75" s="4">
        <f t="shared" si="9"/>
        <v>0</v>
      </c>
      <c r="L75" s="4">
        <f t="shared" si="9"/>
        <v>6</v>
      </c>
      <c r="M75" s="4">
        <f t="shared" si="9"/>
        <v>0</v>
      </c>
      <c r="N75" s="4">
        <f t="shared" si="9"/>
        <v>1</v>
      </c>
      <c r="O75" s="4">
        <f t="shared" si="9"/>
        <v>0</v>
      </c>
      <c r="P75" s="4">
        <f t="shared" si="9"/>
        <v>1</v>
      </c>
      <c r="Q75" s="4">
        <f t="shared" si="9"/>
        <v>0</v>
      </c>
      <c r="R75" s="4">
        <f t="shared" si="9"/>
        <v>0</v>
      </c>
      <c r="S75" s="5">
        <v>6.75</v>
      </c>
      <c r="T75" s="4"/>
      <c r="U75" s="4"/>
      <c r="V75" s="4"/>
      <c r="W75" s="4"/>
      <c r="X75" s="4"/>
      <c r="Y75" s="4"/>
      <c r="Z75" s="5">
        <v>1.75</v>
      </c>
    </row>
    <row r="77" spans="1:47" x14ac:dyDescent="0.25">
      <c r="A77" s="4" t="s">
        <v>72</v>
      </c>
      <c r="B77" s="4" t="s">
        <v>484</v>
      </c>
      <c r="C77" s="4">
        <v>2</v>
      </c>
      <c r="D77" s="4">
        <v>0</v>
      </c>
      <c r="E77" s="4">
        <v>2</v>
      </c>
      <c r="F77" s="4">
        <v>1</v>
      </c>
      <c r="G77" s="4">
        <v>0</v>
      </c>
      <c r="H77" s="4">
        <v>2</v>
      </c>
      <c r="I77" s="4">
        <v>1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1</v>
      </c>
      <c r="R77" s="4">
        <v>0</v>
      </c>
      <c r="S77" s="5">
        <v>0</v>
      </c>
      <c r="T77" s="4"/>
      <c r="U77" s="4"/>
      <c r="V77" s="4"/>
      <c r="W77" s="4"/>
      <c r="X77" s="4"/>
      <c r="Y77" s="4"/>
      <c r="Z77" s="5">
        <v>1.5</v>
      </c>
    </row>
    <row r="78" spans="1:47" x14ac:dyDescent="0.25">
      <c r="A78" s="4" t="s">
        <v>485</v>
      </c>
      <c r="B78" s="4" t="s">
        <v>486</v>
      </c>
      <c r="C78" s="4">
        <v>2</v>
      </c>
      <c r="D78" s="4">
        <v>0</v>
      </c>
      <c r="E78" s="4">
        <v>1</v>
      </c>
      <c r="F78" s="4">
        <v>2</v>
      </c>
      <c r="G78" s="4">
        <v>2</v>
      </c>
      <c r="H78" s="4">
        <v>0</v>
      </c>
      <c r="I78" s="4">
        <v>4</v>
      </c>
      <c r="J78" s="4">
        <v>0</v>
      </c>
      <c r="K78" s="4">
        <v>0</v>
      </c>
      <c r="L78" s="4">
        <v>1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5">
        <v>18</v>
      </c>
      <c r="T78" s="4"/>
      <c r="U78" s="4"/>
      <c r="V78" s="4"/>
      <c r="W78" s="4"/>
      <c r="X78" s="4"/>
      <c r="Y78" s="4"/>
      <c r="Z78" s="5">
        <v>4</v>
      </c>
    </row>
    <row r="79" spans="1:47" x14ac:dyDescent="0.25">
      <c r="A79" s="24"/>
      <c r="B79" s="24" t="s">
        <v>487</v>
      </c>
      <c r="C79" s="24">
        <f t="shared" ref="C79:R79" si="10">SUM(C77:C78)</f>
        <v>4</v>
      </c>
      <c r="D79" s="24">
        <f t="shared" si="10"/>
        <v>0</v>
      </c>
      <c r="E79" s="24">
        <f t="shared" si="10"/>
        <v>3</v>
      </c>
      <c r="F79" s="24">
        <f t="shared" si="10"/>
        <v>3</v>
      </c>
      <c r="G79" s="24">
        <f t="shared" si="10"/>
        <v>2</v>
      </c>
      <c r="H79" s="24">
        <f t="shared" si="10"/>
        <v>2</v>
      </c>
      <c r="I79" s="24">
        <f t="shared" si="10"/>
        <v>5</v>
      </c>
      <c r="J79" s="24">
        <f t="shared" si="10"/>
        <v>0</v>
      </c>
      <c r="K79" s="24">
        <f t="shared" si="10"/>
        <v>0</v>
      </c>
      <c r="L79" s="24">
        <f t="shared" si="10"/>
        <v>1</v>
      </c>
      <c r="M79" s="24">
        <f t="shared" si="10"/>
        <v>0</v>
      </c>
      <c r="N79" s="24">
        <f t="shared" si="10"/>
        <v>0</v>
      </c>
      <c r="O79" s="24">
        <f t="shared" si="10"/>
        <v>0</v>
      </c>
      <c r="P79" s="24">
        <f t="shared" si="10"/>
        <v>0</v>
      </c>
      <c r="Q79" s="24">
        <f t="shared" si="10"/>
        <v>1</v>
      </c>
      <c r="R79" s="24">
        <f t="shared" si="10"/>
        <v>0</v>
      </c>
      <c r="S79" s="30">
        <v>6</v>
      </c>
      <c r="T79" s="24"/>
      <c r="U79" s="24"/>
      <c r="V79" s="24"/>
      <c r="W79" s="24"/>
      <c r="X79" s="24"/>
      <c r="Y79" s="24"/>
      <c r="Z79" s="30"/>
    </row>
    <row r="81" spans="1:26" x14ac:dyDescent="0.25">
      <c r="A81" s="4" t="s">
        <v>72</v>
      </c>
      <c r="B81" s="4" t="s">
        <v>488</v>
      </c>
      <c r="C81" s="4">
        <v>1</v>
      </c>
      <c r="D81" s="4">
        <v>1</v>
      </c>
      <c r="E81" s="4">
        <v>6</v>
      </c>
      <c r="F81" s="4">
        <v>2</v>
      </c>
      <c r="G81" s="4">
        <v>2</v>
      </c>
      <c r="H81" s="4">
        <v>4</v>
      </c>
      <c r="I81" s="4">
        <v>4</v>
      </c>
      <c r="J81" s="4">
        <v>0</v>
      </c>
      <c r="K81" s="4">
        <v>0</v>
      </c>
      <c r="L81" s="4">
        <v>7</v>
      </c>
      <c r="M81" s="4">
        <v>0</v>
      </c>
      <c r="N81" s="4">
        <v>1</v>
      </c>
      <c r="O81" s="4">
        <v>0</v>
      </c>
      <c r="P81" s="4">
        <v>0</v>
      </c>
      <c r="Q81" s="4">
        <v>0</v>
      </c>
      <c r="R81" s="4">
        <v>0</v>
      </c>
      <c r="S81" s="5">
        <v>3</v>
      </c>
      <c r="T81" s="4"/>
      <c r="U81" s="4"/>
      <c r="V81" s="4"/>
      <c r="W81" s="4"/>
      <c r="X81" s="4"/>
      <c r="Y81" s="4"/>
      <c r="Z81" s="5">
        <v>1.33</v>
      </c>
    </row>
    <row r="82" spans="1:26" x14ac:dyDescent="0.25">
      <c r="A82" s="4" t="s">
        <v>61</v>
      </c>
      <c r="B82" s="4" t="s">
        <v>488</v>
      </c>
      <c r="C82" s="4">
        <v>1</v>
      </c>
      <c r="D82" s="4">
        <v>0</v>
      </c>
      <c r="E82" s="4">
        <v>5</v>
      </c>
      <c r="F82" s="4">
        <v>7</v>
      </c>
      <c r="G82" s="4">
        <v>6</v>
      </c>
      <c r="H82" s="4">
        <v>8</v>
      </c>
      <c r="I82" s="4">
        <v>2</v>
      </c>
      <c r="J82" s="4">
        <v>1</v>
      </c>
      <c r="K82" s="4">
        <v>0</v>
      </c>
      <c r="L82" s="4">
        <v>3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5">
        <v>10.8</v>
      </c>
      <c r="T82" s="4"/>
      <c r="U82" s="4"/>
      <c r="V82" s="4"/>
      <c r="W82" s="4"/>
      <c r="X82" s="4"/>
      <c r="Y82" s="4"/>
      <c r="Z82" s="5">
        <v>2</v>
      </c>
    </row>
    <row r="83" spans="1:26" x14ac:dyDescent="0.25">
      <c r="A83" s="24" t="s">
        <v>63</v>
      </c>
      <c r="B83" s="24" t="s">
        <v>147</v>
      </c>
      <c r="C83" s="24">
        <f t="shared" ref="C83:R83" si="11">SUM(C81:C82)</f>
        <v>2</v>
      </c>
      <c r="D83" s="24">
        <f t="shared" si="11"/>
        <v>1</v>
      </c>
      <c r="E83" s="24">
        <f t="shared" si="11"/>
        <v>11</v>
      </c>
      <c r="F83" s="24">
        <f t="shared" si="11"/>
        <v>9</v>
      </c>
      <c r="G83" s="24">
        <f t="shared" si="11"/>
        <v>8</v>
      </c>
      <c r="H83" s="24">
        <f t="shared" si="11"/>
        <v>12</v>
      </c>
      <c r="I83" s="24">
        <f t="shared" si="11"/>
        <v>6</v>
      </c>
      <c r="J83" s="24">
        <f t="shared" si="11"/>
        <v>1</v>
      </c>
      <c r="K83" s="24">
        <f t="shared" si="11"/>
        <v>0</v>
      </c>
      <c r="L83" s="24">
        <f t="shared" si="11"/>
        <v>10</v>
      </c>
      <c r="M83" s="24">
        <f t="shared" si="11"/>
        <v>0</v>
      </c>
      <c r="N83" s="24">
        <f t="shared" si="11"/>
        <v>1</v>
      </c>
      <c r="O83" s="24">
        <f t="shared" si="11"/>
        <v>0</v>
      </c>
      <c r="P83" s="24">
        <f t="shared" si="11"/>
        <v>0</v>
      </c>
      <c r="Q83" s="24">
        <f t="shared" si="11"/>
        <v>0</v>
      </c>
      <c r="R83" s="24">
        <f t="shared" si="11"/>
        <v>0</v>
      </c>
      <c r="S83" s="30">
        <v>6.55</v>
      </c>
      <c r="T83" s="24"/>
      <c r="U83" s="24"/>
      <c r="V83" s="24"/>
      <c r="W83" s="24"/>
      <c r="X83" s="24"/>
      <c r="Y83" s="24"/>
      <c r="Z83" s="30">
        <v>1.63</v>
      </c>
    </row>
    <row r="85" spans="1:26" x14ac:dyDescent="0.25">
      <c r="A85" s="4" t="s">
        <v>342</v>
      </c>
      <c r="B85" s="4" t="s">
        <v>435</v>
      </c>
      <c r="C85" s="4">
        <v>5</v>
      </c>
      <c r="D85" s="4">
        <v>0</v>
      </c>
      <c r="E85" s="4">
        <v>7</v>
      </c>
      <c r="F85" s="4">
        <v>0</v>
      </c>
      <c r="G85" s="4">
        <v>0</v>
      </c>
      <c r="H85" s="4">
        <v>2</v>
      </c>
      <c r="I85" s="4">
        <v>4</v>
      </c>
      <c r="J85" s="4">
        <v>0</v>
      </c>
      <c r="K85" s="4">
        <v>0</v>
      </c>
      <c r="L85" s="4">
        <v>13</v>
      </c>
      <c r="M85" s="4">
        <v>0</v>
      </c>
      <c r="N85" s="4">
        <v>0</v>
      </c>
      <c r="O85" s="4">
        <v>0</v>
      </c>
      <c r="P85" s="4">
        <v>2</v>
      </c>
      <c r="Q85" s="4">
        <v>0</v>
      </c>
      <c r="R85" s="4">
        <v>0</v>
      </c>
      <c r="S85" s="5">
        <v>0</v>
      </c>
      <c r="T85" s="4"/>
      <c r="U85" s="4"/>
      <c r="V85" s="4"/>
      <c r="W85" s="4"/>
      <c r="X85" s="4"/>
      <c r="Y85" s="4"/>
      <c r="Z85" s="5">
        <v>0.86</v>
      </c>
    </row>
    <row r="86" spans="1:26" x14ac:dyDescent="0.25">
      <c r="A86" s="4" t="s">
        <v>80</v>
      </c>
      <c r="B86" s="4" t="s">
        <v>435</v>
      </c>
      <c r="C86" s="4">
        <v>1</v>
      </c>
      <c r="D86" s="4">
        <v>1</v>
      </c>
      <c r="E86" s="4">
        <v>9</v>
      </c>
      <c r="F86" s="4">
        <v>9</v>
      </c>
      <c r="G86" s="4">
        <v>6</v>
      </c>
      <c r="H86" s="4">
        <v>15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5">
        <v>6</v>
      </c>
      <c r="T86" s="4"/>
      <c r="U86" s="4"/>
      <c r="V86" s="4"/>
      <c r="W86" s="4"/>
      <c r="X86" s="4"/>
      <c r="Y86" s="4"/>
      <c r="Z86" s="5">
        <v>0</v>
      </c>
    </row>
    <row r="87" spans="1:26" x14ac:dyDescent="0.25">
      <c r="A87" s="4" t="s">
        <v>61</v>
      </c>
      <c r="B87" s="4" t="s">
        <v>435</v>
      </c>
      <c r="C87" s="4">
        <v>3</v>
      </c>
      <c r="D87" s="4">
        <v>1</v>
      </c>
      <c r="E87" s="4">
        <v>3</v>
      </c>
      <c r="F87" s="4">
        <v>3</v>
      </c>
      <c r="G87" s="4">
        <v>3</v>
      </c>
      <c r="H87" s="4">
        <v>3</v>
      </c>
      <c r="I87" s="4">
        <v>2</v>
      </c>
      <c r="J87" s="4">
        <v>0</v>
      </c>
      <c r="K87" s="4">
        <v>0</v>
      </c>
      <c r="L87" s="4">
        <v>2</v>
      </c>
      <c r="M87" s="4">
        <v>0</v>
      </c>
      <c r="N87" s="4">
        <v>0</v>
      </c>
      <c r="O87" s="4">
        <v>0</v>
      </c>
      <c r="P87" s="4">
        <v>1</v>
      </c>
      <c r="Q87" s="4">
        <v>0</v>
      </c>
      <c r="R87" s="4">
        <v>0</v>
      </c>
      <c r="S87" s="5">
        <v>9</v>
      </c>
      <c r="T87" s="4"/>
      <c r="U87" s="4"/>
      <c r="V87" s="4"/>
      <c r="W87" s="4"/>
      <c r="X87" s="4"/>
      <c r="Y87" s="4"/>
      <c r="Z87" s="5">
        <v>1.67</v>
      </c>
    </row>
    <row r="88" spans="1:26" x14ac:dyDescent="0.25">
      <c r="A88" s="24" t="s">
        <v>63</v>
      </c>
      <c r="B88" s="24" t="s">
        <v>489</v>
      </c>
      <c r="C88" s="24">
        <f t="shared" ref="C88:R88" si="12">SUM(C85:C87)</f>
        <v>9</v>
      </c>
      <c r="D88" s="24">
        <f t="shared" si="12"/>
        <v>2</v>
      </c>
      <c r="E88" s="24">
        <f t="shared" si="12"/>
        <v>19</v>
      </c>
      <c r="F88" s="24">
        <f t="shared" si="12"/>
        <v>12</v>
      </c>
      <c r="G88" s="24">
        <f t="shared" si="12"/>
        <v>9</v>
      </c>
      <c r="H88" s="24">
        <f t="shared" si="12"/>
        <v>20</v>
      </c>
      <c r="I88" s="24">
        <f t="shared" si="12"/>
        <v>6</v>
      </c>
      <c r="J88" s="24">
        <f t="shared" si="12"/>
        <v>0</v>
      </c>
      <c r="K88" s="24">
        <f t="shared" si="12"/>
        <v>0</v>
      </c>
      <c r="L88" s="24">
        <f t="shared" si="12"/>
        <v>15</v>
      </c>
      <c r="M88" s="24">
        <f t="shared" si="12"/>
        <v>0</v>
      </c>
      <c r="N88" s="24">
        <f t="shared" si="12"/>
        <v>0</v>
      </c>
      <c r="O88" s="24">
        <f t="shared" si="12"/>
        <v>0</v>
      </c>
      <c r="P88" s="24">
        <f t="shared" si="12"/>
        <v>3</v>
      </c>
      <c r="Q88" s="24">
        <f t="shared" si="12"/>
        <v>0</v>
      </c>
      <c r="R88" s="24">
        <f t="shared" si="12"/>
        <v>0</v>
      </c>
      <c r="S88" s="30">
        <v>4.26</v>
      </c>
      <c r="T88" s="24"/>
      <c r="U88" s="24"/>
      <c r="V88" s="24"/>
      <c r="W88" s="24"/>
      <c r="X88" s="24"/>
      <c r="Y88" s="24"/>
      <c r="Z88" s="30">
        <v>1.36</v>
      </c>
    </row>
    <row r="89" spans="1:26" x14ac:dyDescent="0.25">
      <c r="B89" s="17"/>
    </row>
    <row r="90" spans="1:26" x14ac:dyDescent="0.25">
      <c r="A90" s="6"/>
      <c r="B90" s="6"/>
      <c r="C90" s="6" t="s">
        <v>3</v>
      </c>
      <c r="D90" s="6" t="s">
        <v>4</v>
      </c>
      <c r="E90" s="6" t="s">
        <v>391</v>
      </c>
      <c r="F90" s="6" t="s">
        <v>7</v>
      </c>
      <c r="G90" s="6" t="s">
        <v>392</v>
      </c>
      <c r="H90" s="6" t="s">
        <v>8</v>
      </c>
      <c r="I90" s="6" t="s">
        <v>13</v>
      </c>
      <c r="J90" s="6" t="s">
        <v>15</v>
      </c>
      <c r="K90" s="6" t="s">
        <v>16</v>
      </c>
      <c r="L90" s="6" t="s">
        <v>14</v>
      </c>
      <c r="M90" s="6" t="s">
        <v>393</v>
      </c>
      <c r="N90" s="6" t="s">
        <v>394</v>
      </c>
      <c r="O90" s="6" t="s">
        <v>395</v>
      </c>
      <c r="P90" s="6" t="s">
        <v>396</v>
      </c>
      <c r="Q90" s="6" t="s">
        <v>397</v>
      </c>
      <c r="R90" s="6" t="s">
        <v>398</v>
      </c>
      <c r="S90" s="32" t="s">
        <v>399</v>
      </c>
      <c r="T90" s="6" t="s">
        <v>400</v>
      </c>
      <c r="U90" s="6" t="s">
        <v>401</v>
      </c>
      <c r="V90" s="6" t="s">
        <v>402</v>
      </c>
      <c r="W90" s="6" t="s">
        <v>17</v>
      </c>
      <c r="X90" s="6" t="s">
        <v>18</v>
      </c>
      <c r="Y90" s="6" t="s">
        <v>403</v>
      </c>
      <c r="Z90" s="32" t="s">
        <v>404</v>
      </c>
    </row>
    <row r="91" spans="1:26" x14ac:dyDescent="0.25">
      <c r="A91" t="s">
        <v>29</v>
      </c>
      <c r="B91" t="s">
        <v>164</v>
      </c>
      <c r="C91">
        <v>1</v>
      </c>
      <c r="D91">
        <v>0</v>
      </c>
      <c r="E91">
        <v>1</v>
      </c>
      <c r="F91">
        <v>10</v>
      </c>
      <c r="G91">
        <v>4</v>
      </c>
      <c r="H91">
        <v>5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 s="22">
        <v>36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 s="22">
        <v>5</v>
      </c>
    </row>
    <row r="92" spans="1:26" x14ac:dyDescent="0.25">
      <c r="A92" t="s">
        <v>29</v>
      </c>
      <c r="B92" t="s">
        <v>332</v>
      </c>
      <c r="C92">
        <v>4</v>
      </c>
      <c r="D92">
        <v>0</v>
      </c>
      <c r="E92">
        <v>6.2</v>
      </c>
      <c r="F92">
        <v>12</v>
      </c>
      <c r="G92">
        <v>8</v>
      </c>
      <c r="H92">
        <v>10</v>
      </c>
      <c r="I92">
        <v>10</v>
      </c>
      <c r="J92">
        <v>3</v>
      </c>
      <c r="K92">
        <v>0</v>
      </c>
      <c r="L92">
        <v>6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 s="22">
        <v>10.8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 s="22">
        <v>3</v>
      </c>
    </row>
    <row r="93" spans="1:26" x14ac:dyDescent="0.25">
      <c r="A93" t="s">
        <v>436</v>
      </c>
      <c r="B93" t="s">
        <v>202</v>
      </c>
      <c r="C93">
        <v>1</v>
      </c>
      <c r="D93">
        <v>0</v>
      </c>
      <c r="E93">
        <v>1</v>
      </c>
      <c r="F93">
        <v>0</v>
      </c>
      <c r="G93">
        <v>0</v>
      </c>
      <c r="H93">
        <v>0</v>
      </c>
      <c r="I93">
        <v>1</v>
      </c>
      <c r="J93">
        <v>0</v>
      </c>
      <c r="K93">
        <v>0</v>
      </c>
      <c r="L93">
        <v>2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 s="22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 s="22">
        <v>1</v>
      </c>
    </row>
    <row r="94" spans="1:26" x14ac:dyDescent="0.25">
      <c r="A94" t="s">
        <v>436</v>
      </c>
      <c r="B94" t="s">
        <v>166</v>
      </c>
      <c r="C94">
        <v>1</v>
      </c>
      <c r="D94">
        <v>0</v>
      </c>
      <c r="E94">
        <v>2</v>
      </c>
      <c r="F94">
        <v>4</v>
      </c>
      <c r="G94">
        <v>1</v>
      </c>
      <c r="H94">
        <v>4</v>
      </c>
      <c r="I94">
        <v>0</v>
      </c>
      <c r="J94">
        <v>0</v>
      </c>
      <c r="K94">
        <v>0</v>
      </c>
      <c r="L94">
        <v>2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 s="22">
        <v>4.5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 s="22">
        <v>2</v>
      </c>
    </row>
    <row r="95" spans="1:26" x14ac:dyDescent="0.25">
      <c r="A95" t="s">
        <v>436</v>
      </c>
      <c r="B95" t="s">
        <v>181</v>
      </c>
      <c r="C95">
        <v>1</v>
      </c>
      <c r="D95">
        <v>0</v>
      </c>
      <c r="E95">
        <v>1.1000000000000001</v>
      </c>
      <c r="F95">
        <v>5</v>
      </c>
      <c r="G95">
        <v>3</v>
      </c>
      <c r="H95">
        <v>0</v>
      </c>
      <c r="I95">
        <v>4</v>
      </c>
      <c r="J95">
        <v>1</v>
      </c>
      <c r="K95">
        <v>0</v>
      </c>
      <c r="L95">
        <v>2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 s="22">
        <v>20.25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 s="22">
        <v>3.01</v>
      </c>
    </row>
    <row r="96" spans="1:26" x14ac:dyDescent="0.25">
      <c r="A96" t="s">
        <v>29</v>
      </c>
      <c r="B96" t="s">
        <v>186</v>
      </c>
      <c r="C96">
        <v>3</v>
      </c>
      <c r="D96">
        <v>1</v>
      </c>
      <c r="E96">
        <v>7</v>
      </c>
      <c r="F96">
        <v>18</v>
      </c>
      <c r="G96">
        <v>10</v>
      </c>
      <c r="H96">
        <v>9</v>
      </c>
      <c r="I96">
        <v>11</v>
      </c>
      <c r="J96">
        <v>1</v>
      </c>
      <c r="K96">
        <v>0</v>
      </c>
      <c r="L96">
        <v>3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 s="22">
        <v>12.86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 s="22">
        <v>2.86</v>
      </c>
    </row>
    <row r="97" spans="1:26" x14ac:dyDescent="0.25">
      <c r="A97" t="s">
        <v>29</v>
      </c>
      <c r="B97" t="s">
        <v>153</v>
      </c>
      <c r="C97">
        <v>1</v>
      </c>
      <c r="D97">
        <v>0</v>
      </c>
      <c r="E97">
        <v>2</v>
      </c>
      <c r="F97">
        <v>5</v>
      </c>
      <c r="G97">
        <v>2</v>
      </c>
      <c r="H97">
        <v>6</v>
      </c>
      <c r="I97">
        <v>4</v>
      </c>
      <c r="J97">
        <v>0</v>
      </c>
      <c r="K97">
        <v>0</v>
      </c>
      <c r="L97">
        <v>1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 s="22">
        <v>9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 s="22">
        <v>5</v>
      </c>
    </row>
    <row r="98" spans="1:26" x14ac:dyDescent="0.25">
      <c r="A98" t="s">
        <v>29</v>
      </c>
      <c r="B98" t="s">
        <v>307</v>
      </c>
      <c r="C98">
        <v>3</v>
      </c>
      <c r="D98">
        <v>2</v>
      </c>
      <c r="E98">
        <v>3</v>
      </c>
      <c r="F98">
        <v>21</v>
      </c>
      <c r="G98">
        <v>17</v>
      </c>
      <c r="H98">
        <v>10</v>
      </c>
      <c r="I98">
        <v>13</v>
      </c>
      <c r="J98">
        <v>6</v>
      </c>
      <c r="K98">
        <v>0</v>
      </c>
      <c r="L98">
        <v>0</v>
      </c>
      <c r="M98">
        <v>0</v>
      </c>
      <c r="N98">
        <v>0</v>
      </c>
      <c r="O98">
        <v>1</v>
      </c>
      <c r="P98">
        <v>0</v>
      </c>
      <c r="Q98">
        <v>0</v>
      </c>
      <c r="R98">
        <v>0</v>
      </c>
      <c r="S98" s="22">
        <v>51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 s="22">
        <v>7.69</v>
      </c>
    </row>
    <row r="99" spans="1:26" x14ac:dyDescent="0.25">
      <c r="A99" t="s">
        <v>438</v>
      </c>
      <c r="B99" s="6" t="s">
        <v>422</v>
      </c>
      <c r="C99">
        <v>4</v>
      </c>
      <c r="D99">
        <v>4</v>
      </c>
      <c r="E99">
        <v>32</v>
      </c>
      <c r="F99">
        <v>48</v>
      </c>
      <c r="G99">
        <v>31</v>
      </c>
      <c r="H99">
        <v>49</v>
      </c>
      <c r="I99">
        <v>25</v>
      </c>
      <c r="J99">
        <v>1</v>
      </c>
      <c r="K99">
        <v>0</v>
      </c>
      <c r="L99">
        <v>24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 s="22">
        <v>8.7200000000000006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 s="22">
        <v>2.31</v>
      </c>
    </row>
    <row r="100" spans="1:26" x14ac:dyDescent="0.25">
      <c r="A100" t="s">
        <v>438</v>
      </c>
      <c r="B100" t="s">
        <v>425</v>
      </c>
      <c r="C100">
        <v>4</v>
      </c>
      <c r="D100">
        <v>1</v>
      </c>
      <c r="E100">
        <v>20.2</v>
      </c>
      <c r="F100">
        <v>32</v>
      </c>
      <c r="G100">
        <v>19</v>
      </c>
      <c r="H100">
        <v>25</v>
      </c>
      <c r="I100">
        <v>14</v>
      </c>
      <c r="J100">
        <v>2</v>
      </c>
      <c r="K100">
        <v>0</v>
      </c>
      <c r="L100">
        <v>9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 s="22">
        <v>8.27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 s="22">
        <v>1.89</v>
      </c>
    </row>
    <row r="101" spans="1:26" x14ac:dyDescent="0.25">
      <c r="A101" t="s">
        <v>438</v>
      </c>
      <c r="B101" t="s">
        <v>452</v>
      </c>
      <c r="C101">
        <v>0</v>
      </c>
      <c r="D101">
        <v>1</v>
      </c>
      <c r="E101">
        <v>3.1</v>
      </c>
      <c r="F101">
        <v>3</v>
      </c>
      <c r="G101">
        <v>1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 s="22">
        <v>2.7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 s="22">
        <v>0</v>
      </c>
    </row>
    <row r="102" spans="1:26" x14ac:dyDescent="0.25">
      <c r="A102" t="s">
        <v>438</v>
      </c>
      <c r="B102" t="s">
        <v>456</v>
      </c>
      <c r="C102">
        <v>1</v>
      </c>
      <c r="D102">
        <v>0</v>
      </c>
      <c r="E102">
        <v>2.2000000000000002</v>
      </c>
      <c r="F102">
        <v>5</v>
      </c>
      <c r="G102">
        <v>3</v>
      </c>
      <c r="H102">
        <v>6</v>
      </c>
      <c r="I102">
        <v>0</v>
      </c>
      <c r="J102">
        <v>0</v>
      </c>
      <c r="K102">
        <v>0</v>
      </c>
      <c r="L102">
        <v>3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 s="22">
        <v>10.130000000000001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 s="22">
        <v>2.2599999999999998</v>
      </c>
    </row>
    <row r="103" spans="1:26" x14ac:dyDescent="0.25">
      <c r="A103" t="s">
        <v>438</v>
      </c>
      <c r="B103" t="s">
        <v>477</v>
      </c>
      <c r="C103">
        <v>0</v>
      </c>
      <c r="D103">
        <v>0</v>
      </c>
      <c r="E103">
        <v>0.2</v>
      </c>
      <c r="F103">
        <v>3</v>
      </c>
      <c r="G103">
        <v>3</v>
      </c>
      <c r="H103">
        <v>3</v>
      </c>
      <c r="I103">
        <v>2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 s="22">
        <v>40.5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 s="22">
        <v>7.58</v>
      </c>
    </row>
    <row r="104" spans="1:26" x14ac:dyDescent="0.25">
      <c r="A104" t="s">
        <v>438</v>
      </c>
      <c r="B104" t="s">
        <v>473</v>
      </c>
      <c r="C104">
        <v>1</v>
      </c>
      <c r="D104">
        <v>1</v>
      </c>
      <c r="E104">
        <v>1</v>
      </c>
      <c r="F104">
        <v>18</v>
      </c>
      <c r="G104">
        <v>13</v>
      </c>
      <c r="H104">
        <v>3</v>
      </c>
      <c r="I104">
        <v>4</v>
      </c>
      <c r="J104">
        <v>3</v>
      </c>
      <c r="K104">
        <v>0</v>
      </c>
      <c r="L104">
        <v>1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 s="22">
        <v>99.99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 s="22">
        <v>7.07</v>
      </c>
    </row>
    <row r="105" spans="1:26" x14ac:dyDescent="0.25">
      <c r="A105" t="s">
        <v>438</v>
      </c>
      <c r="B105" t="s">
        <v>329</v>
      </c>
      <c r="C105">
        <v>10</v>
      </c>
      <c r="D105">
        <v>10</v>
      </c>
      <c r="E105">
        <v>72.099999999999994</v>
      </c>
      <c r="F105">
        <v>120</v>
      </c>
      <c r="G105">
        <v>78</v>
      </c>
      <c r="H105">
        <v>102</v>
      </c>
      <c r="I105">
        <v>50</v>
      </c>
      <c r="J105">
        <v>8</v>
      </c>
      <c r="K105">
        <v>0</v>
      </c>
      <c r="L105">
        <v>44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 s="22">
        <v>9.7100000000000009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 s="22">
        <v>2.1</v>
      </c>
    </row>
    <row r="106" spans="1:26" x14ac:dyDescent="0.25">
      <c r="A106" t="s">
        <v>440</v>
      </c>
      <c r="B106" t="s">
        <v>427</v>
      </c>
      <c r="C106">
        <v>6</v>
      </c>
      <c r="D106">
        <v>4</v>
      </c>
      <c r="E106">
        <v>16.2</v>
      </c>
      <c r="F106">
        <v>14</v>
      </c>
      <c r="G106">
        <v>8</v>
      </c>
      <c r="H106">
        <v>7</v>
      </c>
      <c r="I106">
        <v>15</v>
      </c>
      <c r="J106">
        <v>8</v>
      </c>
      <c r="K106">
        <v>0</v>
      </c>
      <c r="L106">
        <v>29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 s="22">
        <v>4.32</v>
      </c>
      <c r="Z106" s="22">
        <v>1.32</v>
      </c>
    </row>
    <row r="107" spans="1:26" x14ac:dyDescent="0.25">
      <c r="A107" t="s">
        <v>440</v>
      </c>
      <c r="B107" t="s">
        <v>470</v>
      </c>
      <c r="C107">
        <v>1</v>
      </c>
      <c r="D107">
        <v>0</v>
      </c>
      <c r="E107">
        <v>1</v>
      </c>
      <c r="F107">
        <v>1</v>
      </c>
      <c r="G107">
        <v>1</v>
      </c>
      <c r="H107">
        <v>0</v>
      </c>
      <c r="I107">
        <v>4</v>
      </c>
      <c r="J107">
        <v>0</v>
      </c>
      <c r="K107">
        <v>0</v>
      </c>
      <c r="L107">
        <v>1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 s="22">
        <v>9</v>
      </c>
    </row>
    <row r="108" spans="1:26" x14ac:dyDescent="0.25">
      <c r="A108" t="s">
        <v>440</v>
      </c>
      <c r="B108" t="s">
        <v>472</v>
      </c>
      <c r="C108">
        <v>1</v>
      </c>
      <c r="D108">
        <v>0</v>
      </c>
      <c r="E108">
        <v>1</v>
      </c>
      <c r="F108">
        <v>3</v>
      </c>
      <c r="G108">
        <v>2</v>
      </c>
      <c r="H108">
        <v>0</v>
      </c>
      <c r="I108">
        <v>3</v>
      </c>
      <c r="J108">
        <v>0</v>
      </c>
      <c r="K108">
        <v>0</v>
      </c>
      <c r="L108">
        <v>1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 s="22">
        <v>18</v>
      </c>
      <c r="Z108" s="22">
        <v>4</v>
      </c>
    </row>
    <row r="109" spans="1:26" ht="15.75" thickBot="1" x14ac:dyDescent="0.3">
      <c r="A109" s="96" t="s">
        <v>490</v>
      </c>
      <c r="B109" t="s">
        <v>439</v>
      </c>
      <c r="C109" s="99">
        <v>2</v>
      </c>
      <c r="D109" s="99">
        <v>1</v>
      </c>
      <c r="E109" s="99">
        <v>5</v>
      </c>
      <c r="F109" s="99">
        <v>9</v>
      </c>
      <c r="G109" s="108">
        <v>6</v>
      </c>
      <c r="H109" s="99">
        <v>6</v>
      </c>
      <c r="I109" s="99">
        <v>4</v>
      </c>
      <c r="J109" s="99">
        <v>5</v>
      </c>
      <c r="K109" s="99">
        <v>0</v>
      </c>
      <c r="L109" s="99">
        <v>9</v>
      </c>
      <c r="M109" s="99">
        <v>0</v>
      </c>
      <c r="N109" s="99">
        <v>0</v>
      </c>
      <c r="O109" s="99">
        <v>0</v>
      </c>
      <c r="P109" s="99">
        <v>0</v>
      </c>
      <c r="Q109" s="99">
        <v>0</v>
      </c>
      <c r="R109" s="99">
        <v>0</v>
      </c>
      <c r="S109" s="81">
        <v>10.8</v>
      </c>
      <c r="Z109" s="109">
        <v>2</v>
      </c>
    </row>
    <row r="110" spans="1:26" ht="15.75" thickBot="1" x14ac:dyDescent="0.3">
      <c r="A110" s="96" t="s">
        <v>490</v>
      </c>
      <c r="B110" t="s">
        <v>459</v>
      </c>
      <c r="C110" s="110">
        <v>2</v>
      </c>
      <c r="D110" s="110">
        <v>2</v>
      </c>
      <c r="E110" s="110">
        <v>2</v>
      </c>
      <c r="F110" s="110">
        <v>8</v>
      </c>
      <c r="G110" s="108">
        <v>8</v>
      </c>
      <c r="H110" s="110">
        <v>5</v>
      </c>
      <c r="I110" s="110">
        <v>3</v>
      </c>
      <c r="J110" s="110">
        <v>2</v>
      </c>
      <c r="K110" s="110">
        <v>0</v>
      </c>
      <c r="L110" s="110">
        <v>2</v>
      </c>
      <c r="M110" s="110">
        <v>0</v>
      </c>
      <c r="N110" s="110">
        <v>0</v>
      </c>
      <c r="O110" s="110">
        <v>0</v>
      </c>
      <c r="P110" s="110">
        <v>0</v>
      </c>
      <c r="Q110" s="110">
        <v>0</v>
      </c>
      <c r="R110" s="110">
        <v>0</v>
      </c>
      <c r="S110" s="81">
        <v>36</v>
      </c>
      <c r="Z110" s="109">
        <v>4.0199999999999996</v>
      </c>
    </row>
    <row r="111" spans="1:26" x14ac:dyDescent="0.25">
      <c r="A111" t="s">
        <v>44</v>
      </c>
      <c r="B111" t="s">
        <v>451</v>
      </c>
      <c r="C111">
        <v>1</v>
      </c>
      <c r="D111">
        <v>0</v>
      </c>
      <c r="E111">
        <v>3.1</v>
      </c>
      <c r="F111">
        <v>3</v>
      </c>
      <c r="G111">
        <v>3</v>
      </c>
      <c r="H111">
        <v>4</v>
      </c>
      <c r="I111">
        <v>2</v>
      </c>
      <c r="J111">
        <v>0</v>
      </c>
      <c r="K111">
        <v>0</v>
      </c>
      <c r="L111">
        <v>1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 s="22">
        <v>8.1</v>
      </c>
      <c r="Z111" s="22">
        <v>1.8</v>
      </c>
    </row>
    <row r="112" spans="1:26" x14ac:dyDescent="0.25">
      <c r="A112" t="s">
        <v>44</v>
      </c>
      <c r="B112" t="s">
        <v>474</v>
      </c>
      <c r="C112">
        <v>1</v>
      </c>
      <c r="D112">
        <v>0</v>
      </c>
      <c r="E112">
        <v>1</v>
      </c>
      <c r="F112">
        <v>1</v>
      </c>
      <c r="G112">
        <v>1</v>
      </c>
      <c r="H112">
        <v>0</v>
      </c>
      <c r="I112">
        <v>3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1</v>
      </c>
      <c r="Q112">
        <v>0</v>
      </c>
      <c r="R112">
        <v>0</v>
      </c>
      <c r="S112" s="22">
        <v>9</v>
      </c>
      <c r="Z112" s="22">
        <v>3</v>
      </c>
    </row>
    <row r="113" spans="1:53" x14ac:dyDescent="0.25">
      <c r="A113" t="s">
        <v>342</v>
      </c>
      <c r="B113" t="s">
        <v>461</v>
      </c>
      <c r="C113">
        <v>1</v>
      </c>
      <c r="D113">
        <v>0</v>
      </c>
      <c r="E113">
        <v>2</v>
      </c>
      <c r="F113">
        <v>1</v>
      </c>
      <c r="G113">
        <v>0</v>
      </c>
      <c r="H113">
        <v>3</v>
      </c>
      <c r="I113">
        <v>1</v>
      </c>
      <c r="J113">
        <v>0</v>
      </c>
      <c r="K113">
        <v>0</v>
      </c>
      <c r="L113">
        <v>1</v>
      </c>
      <c r="M113">
        <v>0</v>
      </c>
      <c r="N113">
        <v>0</v>
      </c>
      <c r="O113">
        <v>0</v>
      </c>
      <c r="P113">
        <v>0</v>
      </c>
      <c r="Q113">
        <v>1</v>
      </c>
      <c r="R113">
        <v>0</v>
      </c>
      <c r="S113" s="22">
        <v>0</v>
      </c>
      <c r="Z113" s="22">
        <v>2</v>
      </c>
    </row>
    <row r="114" spans="1:53" x14ac:dyDescent="0.25">
      <c r="A114" t="s">
        <v>491</v>
      </c>
      <c r="B114" t="s">
        <v>463</v>
      </c>
      <c r="C114">
        <v>1</v>
      </c>
      <c r="D114">
        <v>0</v>
      </c>
      <c r="E114">
        <v>1.2</v>
      </c>
      <c r="F114">
        <v>0</v>
      </c>
      <c r="G114">
        <v>0</v>
      </c>
      <c r="H114">
        <v>1</v>
      </c>
      <c r="I114">
        <v>1</v>
      </c>
      <c r="J114">
        <v>0</v>
      </c>
      <c r="K114">
        <v>0</v>
      </c>
      <c r="L114">
        <v>2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 s="22">
        <v>0</v>
      </c>
      <c r="Z114" s="22">
        <v>1.2</v>
      </c>
    </row>
    <row r="115" spans="1:53" x14ac:dyDescent="0.25">
      <c r="A115" t="s">
        <v>48</v>
      </c>
      <c r="B115" t="s">
        <v>431</v>
      </c>
      <c r="C115">
        <v>5</v>
      </c>
      <c r="D115">
        <v>0</v>
      </c>
      <c r="E115">
        <v>12</v>
      </c>
      <c r="F115">
        <v>17</v>
      </c>
      <c r="G115">
        <v>15</v>
      </c>
      <c r="H115">
        <v>15</v>
      </c>
      <c r="I115">
        <v>14</v>
      </c>
      <c r="J115">
        <v>1</v>
      </c>
      <c r="K115">
        <v>0</v>
      </c>
      <c r="L115">
        <v>7</v>
      </c>
      <c r="M115">
        <v>0</v>
      </c>
      <c r="N115">
        <v>0</v>
      </c>
      <c r="O115">
        <v>0</v>
      </c>
      <c r="P115">
        <v>0</v>
      </c>
      <c r="Q115">
        <v>1</v>
      </c>
      <c r="R115">
        <v>0</v>
      </c>
      <c r="S115" s="22">
        <v>11.25</v>
      </c>
      <c r="Z115" s="22">
        <v>2.42</v>
      </c>
    </row>
    <row r="116" spans="1:53" x14ac:dyDescent="0.25">
      <c r="A116" t="s">
        <v>49</v>
      </c>
      <c r="B116" t="s">
        <v>428</v>
      </c>
      <c r="C116">
        <v>5</v>
      </c>
      <c r="D116">
        <v>0</v>
      </c>
      <c r="E116">
        <v>13</v>
      </c>
      <c r="F116">
        <v>10</v>
      </c>
      <c r="G116">
        <v>6</v>
      </c>
      <c r="H116">
        <v>18</v>
      </c>
      <c r="I116">
        <v>1</v>
      </c>
      <c r="J116">
        <v>0</v>
      </c>
      <c r="K116">
        <v>0</v>
      </c>
      <c r="L116">
        <v>4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 s="22">
        <v>4.1500000000000004</v>
      </c>
      <c r="Z116" s="22">
        <v>1.46</v>
      </c>
    </row>
    <row r="117" spans="1:53" x14ac:dyDescent="0.25">
      <c r="A117" t="s">
        <v>193</v>
      </c>
      <c r="B117" t="s">
        <v>469</v>
      </c>
      <c r="C117">
        <v>1</v>
      </c>
      <c r="D117">
        <v>0</v>
      </c>
      <c r="E117">
        <v>1</v>
      </c>
      <c r="F117">
        <v>0</v>
      </c>
      <c r="G117">
        <v>0</v>
      </c>
      <c r="H117">
        <v>2</v>
      </c>
      <c r="I117">
        <v>0</v>
      </c>
      <c r="J117">
        <v>0</v>
      </c>
      <c r="K117">
        <v>0</v>
      </c>
      <c r="L117">
        <v>2</v>
      </c>
      <c r="M117">
        <v>0</v>
      </c>
      <c r="N117">
        <v>0</v>
      </c>
      <c r="O117">
        <v>0</v>
      </c>
      <c r="P117">
        <v>1</v>
      </c>
      <c r="Q117">
        <v>0</v>
      </c>
      <c r="R117">
        <v>0</v>
      </c>
      <c r="S117" s="22">
        <v>0</v>
      </c>
      <c r="Z117" s="22">
        <v>2</v>
      </c>
    </row>
    <row r="118" spans="1:53" x14ac:dyDescent="0.25">
      <c r="A118" t="s">
        <v>80</v>
      </c>
      <c r="B118" s="6" t="s">
        <v>420</v>
      </c>
      <c r="C118">
        <v>7</v>
      </c>
      <c r="D118">
        <v>7</v>
      </c>
      <c r="E118">
        <v>38</v>
      </c>
      <c r="F118">
        <v>43</v>
      </c>
      <c r="G118">
        <v>23</v>
      </c>
      <c r="H118">
        <v>56</v>
      </c>
      <c r="I118">
        <v>10</v>
      </c>
      <c r="J118">
        <v>2</v>
      </c>
      <c r="K118">
        <v>0</v>
      </c>
      <c r="L118">
        <v>35</v>
      </c>
      <c r="M118">
        <v>0</v>
      </c>
      <c r="N118">
        <v>1</v>
      </c>
      <c r="O118">
        <v>0</v>
      </c>
      <c r="P118">
        <v>0</v>
      </c>
      <c r="Q118">
        <v>0</v>
      </c>
      <c r="R118">
        <v>0</v>
      </c>
      <c r="S118" s="22">
        <v>5.45</v>
      </c>
      <c r="Z118" s="22">
        <v>1.74</v>
      </c>
    </row>
    <row r="119" spans="1:53" x14ac:dyDescent="0.25">
      <c r="A119" t="s">
        <v>80</v>
      </c>
      <c r="B119" t="s">
        <v>460</v>
      </c>
      <c r="C119">
        <v>2</v>
      </c>
      <c r="D119">
        <v>0</v>
      </c>
      <c r="E119">
        <v>2</v>
      </c>
      <c r="F119">
        <v>6</v>
      </c>
      <c r="G119">
        <v>5</v>
      </c>
      <c r="H119">
        <v>5</v>
      </c>
      <c r="I119">
        <v>3</v>
      </c>
      <c r="J119">
        <v>0</v>
      </c>
      <c r="K119">
        <v>0</v>
      </c>
      <c r="L119">
        <v>2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 s="22">
        <v>22.5</v>
      </c>
      <c r="Z119" s="22">
        <v>4</v>
      </c>
    </row>
    <row r="120" spans="1:53" x14ac:dyDescent="0.25">
      <c r="A120" t="s">
        <v>80</v>
      </c>
      <c r="B120" t="s">
        <v>476</v>
      </c>
      <c r="C120">
        <v>1</v>
      </c>
      <c r="D120">
        <v>0</v>
      </c>
      <c r="E120">
        <v>1</v>
      </c>
      <c r="F120">
        <v>4</v>
      </c>
      <c r="G120">
        <v>4</v>
      </c>
      <c r="H120">
        <v>8</v>
      </c>
      <c r="I120">
        <v>2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 s="22">
        <v>36</v>
      </c>
      <c r="Z120" s="22">
        <v>10</v>
      </c>
    </row>
    <row r="121" spans="1:53" x14ac:dyDescent="0.25">
      <c r="A121" t="s">
        <v>80</v>
      </c>
      <c r="B121" t="s">
        <v>453</v>
      </c>
      <c r="C121">
        <v>3</v>
      </c>
      <c r="D121">
        <v>0</v>
      </c>
      <c r="E121">
        <v>3</v>
      </c>
      <c r="F121">
        <v>14</v>
      </c>
      <c r="G121">
        <v>12</v>
      </c>
      <c r="H121">
        <v>11</v>
      </c>
      <c r="I121">
        <v>5</v>
      </c>
      <c r="J121">
        <v>0</v>
      </c>
      <c r="K121">
        <v>0</v>
      </c>
      <c r="L121">
        <v>5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 s="22">
        <v>36</v>
      </c>
      <c r="Z121" s="22">
        <v>5.33</v>
      </c>
      <c r="BA121">
        <v>1.6349999999999998</v>
      </c>
    </row>
    <row r="122" spans="1:53" x14ac:dyDescent="0.25">
      <c r="A122" t="s">
        <v>51</v>
      </c>
      <c r="B122" t="s">
        <v>447</v>
      </c>
      <c r="C122">
        <v>1</v>
      </c>
      <c r="D122">
        <v>0</v>
      </c>
      <c r="E122">
        <v>4.2</v>
      </c>
      <c r="F122">
        <v>1</v>
      </c>
      <c r="G122">
        <v>1</v>
      </c>
      <c r="H122">
        <v>3</v>
      </c>
      <c r="I122">
        <v>1</v>
      </c>
      <c r="J122">
        <v>0</v>
      </c>
      <c r="K122">
        <v>0</v>
      </c>
      <c r="L122">
        <v>6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 s="22">
        <v>1.93</v>
      </c>
      <c r="Z122" s="22">
        <v>0.86</v>
      </c>
    </row>
    <row r="123" spans="1:53" x14ac:dyDescent="0.25">
      <c r="A123" t="s">
        <v>51</v>
      </c>
      <c r="B123" t="s">
        <v>434</v>
      </c>
      <c r="C123">
        <v>4</v>
      </c>
      <c r="D123">
        <v>0</v>
      </c>
      <c r="E123">
        <v>8.1</v>
      </c>
      <c r="F123">
        <v>15</v>
      </c>
      <c r="G123">
        <v>11</v>
      </c>
      <c r="H123">
        <v>10</v>
      </c>
      <c r="I123">
        <v>15</v>
      </c>
      <c r="J123">
        <v>3</v>
      </c>
      <c r="K123">
        <v>0</v>
      </c>
      <c r="L123">
        <v>8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 s="22">
        <v>11.88</v>
      </c>
      <c r="Z123" s="22">
        <v>3</v>
      </c>
    </row>
    <row r="124" spans="1:53" x14ac:dyDescent="0.25">
      <c r="A124" t="s">
        <v>51</v>
      </c>
      <c r="B124" t="s">
        <v>457</v>
      </c>
      <c r="C124">
        <v>2</v>
      </c>
      <c r="D124">
        <v>1</v>
      </c>
      <c r="E124">
        <v>2.1</v>
      </c>
      <c r="F124">
        <v>11</v>
      </c>
      <c r="G124">
        <v>10</v>
      </c>
      <c r="H124">
        <v>3</v>
      </c>
      <c r="I124">
        <v>11</v>
      </c>
      <c r="J124">
        <v>0</v>
      </c>
      <c r="K124">
        <v>0</v>
      </c>
      <c r="L124">
        <v>4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 s="22">
        <v>38.57</v>
      </c>
      <c r="Z124" s="22">
        <v>6.01</v>
      </c>
    </row>
    <row r="125" spans="1:53" x14ac:dyDescent="0.25">
      <c r="A125" t="s">
        <v>51</v>
      </c>
      <c r="B125" t="s">
        <v>464</v>
      </c>
      <c r="C125">
        <v>1</v>
      </c>
      <c r="D125">
        <v>0</v>
      </c>
      <c r="E125">
        <v>1.2</v>
      </c>
      <c r="F125">
        <v>1</v>
      </c>
      <c r="G125">
        <v>1</v>
      </c>
      <c r="H125">
        <v>3</v>
      </c>
      <c r="I125">
        <v>2</v>
      </c>
      <c r="J125">
        <v>3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 s="22">
        <v>5.4</v>
      </c>
      <c r="Z125" s="22">
        <v>3.01</v>
      </c>
    </row>
    <row r="126" spans="1:53" x14ac:dyDescent="0.25">
      <c r="A126" t="s">
        <v>51</v>
      </c>
      <c r="B126" t="s">
        <v>466</v>
      </c>
      <c r="C126">
        <v>1</v>
      </c>
      <c r="D126">
        <v>0</v>
      </c>
      <c r="E126">
        <v>1.2</v>
      </c>
      <c r="F126">
        <v>4</v>
      </c>
      <c r="G126">
        <v>4</v>
      </c>
      <c r="H126">
        <v>3</v>
      </c>
      <c r="I126">
        <v>5</v>
      </c>
      <c r="J126">
        <v>2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 s="22">
        <v>21.6</v>
      </c>
      <c r="Z126" s="22">
        <v>4.82</v>
      </c>
    </row>
    <row r="127" spans="1:53" x14ac:dyDescent="0.25">
      <c r="A127" t="s">
        <v>53</v>
      </c>
      <c r="B127" t="s">
        <v>479</v>
      </c>
      <c r="C127">
        <v>1</v>
      </c>
      <c r="D127">
        <v>0</v>
      </c>
      <c r="E127">
        <v>0.1</v>
      </c>
      <c r="F127">
        <v>4</v>
      </c>
      <c r="G127">
        <v>4</v>
      </c>
      <c r="H127">
        <v>1</v>
      </c>
      <c r="I127">
        <v>3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1</v>
      </c>
      <c r="R127">
        <v>0</v>
      </c>
      <c r="S127" s="22">
        <v>99.99</v>
      </c>
      <c r="Z127" s="22">
        <v>12.12</v>
      </c>
    </row>
    <row r="128" spans="1:53" x14ac:dyDescent="0.25">
      <c r="A128" t="s">
        <v>492</v>
      </c>
      <c r="B128" t="s">
        <v>493</v>
      </c>
      <c r="C128">
        <v>1</v>
      </c>
      <c r="D128">
        <v>0</v>
      </c>
      <c r="E128">
        <v>1</v>
      </c>
      <c r="F128">
        <v>0</v>
      </c>
      <c r="G128">
        <v>0</v>
      </c>
      <c r="H128">
        <v>2</v>
      </c>
      <c r="I128">
        <v>0</v>
      </c>
      <c r="J128">
        <v>1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 s="22">
        <v>0</v>
      </c>
      <c r="Z128" s="22">
        <v>2</v>
      </c>
    </row>
    <row r="129" spans="1:53" x14ac:dyDescent="0.25">
      <c r="A129" t="s">
        <v>492</v>
      </c>
      <c r="B129" t="s">
        <v>494</v>
      </c>
      <c r="C129">
        <v>9</v>
      </c>
      <c r="D129">
        <v>6</v>
      </c>
      <c r="E129">
        <v>29.2</v>
      </c>
      <c r="F129">
        <v>32</v>
      </c>
      <c r="G129">
        <v>20</v>
      </c>
      <c r="H129">
        <v>37</v>
      </c>
      <c r="I129">
        <v>23</v>
      </c>
      <c r="J129">
        <v>5</v>
      </c>
      <c r="K129">
        <v>0</v>
      </c>
      <c r="L129">
        <v>33</v>
      </c>
      <c r="M129">
        <v>0</v>
      </c>
      <c r="N129">
        <v>1</v>
      </c>
      <c r="O129">
        <v>0</v>
      </c>
      <c r="P129">
        <v>0</v>
      </c>
      <c r="Q129">
        <v>0</v>
      </c>
      <c r="R129">
        <v>0</v>
      </c>
      <c r="S129" s="22">
        <v>6.07</v>
      </c>
      <c r="Z129" s="22">
        <v>2.02</v>
      </c>
    </row>
    <row r="130" spans="1:53" x14ac:dyDescent="0.25">
      <c r="A130" t="s">
        <v>57</v>
      </c>
      <c r="B130" t="s">
        <v>495</v>
      </c>
      <c r="C130">
        <v>1</v>
      </c>
      <c r="D130">
        <v>1</v>
      </c>
      <c r="E130">
        <v>2</v>
      </c>
      <c r="F130">
        <v>1</v>
      </c>
      <c r="G130">
        <v>1</v>
      </c>
      <c r="H130">
        <v>4</v>
      </c>
      <c r="I130">
        <v>2</v>
      </c>
      <c r="J130">
        <v>2</v>
      </c>
      <c r="K130">
        <v>0</v>
      </c>
      <c r="L130">
        <v>1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 s="22">
        <v>4.5</v>
      </c>
      <c r="Z130" s="22">
        <v>3</v>
      </c>
    </row>
    <row r="131" spans="1:53" x14ac:dyDescent="0.25">
      <c r="A131" t="s">
        <v>57</v>
      </c>
      <c r="B131" t="s">
        <v>496</v>
      </c>
      <c r="C131">
        <v>6</v>
      </c>
      <c r="D131">
        <v>5</v>
      </c>
      <c r="E131">
        <v>27.1</v>
      </c>
      <c r="F131">
        <v>32</v>
      </c>
      <c r="G131">
        <v>19</v>
      </c>
      <c r="H131">
        <v>30</v>
      </c>
      <c r="I131">
        <v>21</v>
      </c>
      <c r="J131">
        <v>4</v>
      </c>
      <c r="K131">
        <v>1</v>
      </c>
      <c r="L131">
        <v>30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 s="22">
        <v>6.26</v>
      </c>
      <c r="Z131" s="22">
        <v>1.87</v>
      </c>
    </row>
    <row r="132" spans="1:53" x14ac:dyDescent="0.25">
      <c r="A132" t="s">
        <v>57</v>
      </c>
      <c r="B132" t="s">
        <v>497</v>
      </c>
      <c r="C132">
        <v>1</v>
      </c>
      <c r="D132">
        <v>0</v>
      </c>
      <c r="E132">
        <v>3</v>
      </c>
      <c r="F132">
        <v>3</v>
      </c>
      <c r="G132">
        <v>3</v>
      </c>
      <c r="H132">
        <v>3</v>
      </c>
      <c r="I132">
        <v>3</v>
      </c>
      <c r="J132">
        <v>0</v>
      </c>
      <c r="K132">
        <v>0</v>
      </c>
      <c r="L132">
        <v>2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 s="22">
        <v>9</v>
      </c>
      <c r="Z132" s="22">
        <v>2</v>
      </c>
    </row>
    <row r="133" spans="1:53" x14ac:dyDescent="0.25">
      <c r="A133" t="s">
        <v>57</v>
      </c>
      <c r="B133" t="s">
        <v>498</v>
      </c>
      <c r="C133">
        <v>3</v>
      </c>
      <c r="D133">
        <v>1</v>
      </c>
      <c r="E133">
        <v>7</v>
      </c>
      <c r="F133">
        <v>11</v>
      </c>
      <c r="G133">
        <v>9</v>
      </c>
      <c r="H133">
        <v>10</v>
      </c>
      <c r="I133">
        <v>9</v>
      </c>
      <c r="J133">
        <v>0</v>
      </c>
      <c r="K133">
        <v>0</v>
      </c>
      <c r="L133">
        <v>5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 s="22">
        <v>11.57</v>
      </c>
      <c r="Z133" s="22">
        <v>2.71</v>
      </c>
    </row>
    <row r="134" spans="1:53" x14ac:dyDescent="0.25">
      <c r="A134" t="s">
        <v>72</v>
      </c>
      <c r="B134" t="s">
        <v>499</v>
      </c>
      <c r="C134">
        <v>2</v>
      </c>
      <c r="D134">
        <v>0</v>
      </c>
      <c r="E134">
        <v>2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2</v>
      </c>
      <c r="M134">
        <v>0</v>
      </c>
      <c r="N134">
        <v>0</v>
      </c>
      <c r="O134">
        <v>0</v>
      </c>
      <c r="P134">
        <v>1</v>
      </c>
      <c r="Q134">
        <v>0</v>
      </c>
      <c r="R134">
        <v>0</v>
      </c>
      <c r="S134" s="22">
        <v>0</v>
      </c>
      <c r="Z134" s="22">
        <v>0</v>
      </c>
    </row>
    <row r="135" spans="1:53" x14ac:dyDescent="0.25">
      <c r="A135" t="s">
        <v>72</v>
      </c>
      <c r="B135" t="s">
        <v>500</v>
      </c>
      <c r="C135">
        <v>1</v>
      </c>
      <c r="D135">
        <v>1</v>
      </c>
      <c r="E135">
        <v>5</v>
      </c>
      <c r="F135">
        <v>6</v>
      </c>
      <c r="G135">
        <v>3</v>
      </c>
      <c r="H135">
        <v>5</v>
      </c>
      <c r="I135">
        <v>4</v>
      </c>
      <c r="J135">
        <v>3</v>
      </c>
      <c r="K135">
        <v>0</v>
      </c>
      <c r="L135">
        <v>1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 s="22">
        <v>5.4</v>
      </c>
      <c r="Z135" s="22">
        <v>1.8</v>
      </c>
    </row>
    <row r="136" spans="1:53" x14ac:dyDescent="0.25">
      <c r="A136" t="s">
        <v>72</v>
      </c>
      <c r="B136" t="s">
        <v>501</v>
      </c>
      <c r="C136">
        <v>1</v>
      </c>
      <c r="D136">
        <v>0</v>
      </c>
      <c r="E136">
        <v>1.1000000000000001</v>
      </c>
      <c r="F136">
        <v>0</v>
      </c>
      <c r="G136">
        <v>1</v>
      </c>
      <c r="H136">
        <v>1</v>
      </c>
      <c r="I136">
        <v>2</v>
      </c>
      <c r="J136">
        <v>0</v>
      </c>
      <c r="K136">
        <v>0</v>
      </c>
      <c r="L136">
        <v>1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 s="22">
        <v>6.75</v>
      </c>
      <c r="Z136" s="22">
        <v>2.2599999999999998</v>
      </c>
      <c r="BA136">
        <v>2.72</v>
      </c>
    </row>
    <row r="137" spans="1:53" x14ac:dyDescent="0.25">
      <c r="A137" t="s">
        <v>413</v>
      </c>
      <c r="B137" t="s">
        <v>502</v>
      </c>
      <c r="C137">
        <v>3</v>
      </c>
      <c r="D137">
        <v>1</v>
      </c>
      <c r="E137">
        <v>6.2</v>
      </c>
      <c r="F137">
        <v>16</v>
      </c>
      <c r="G137">
        <v>13</v>
      </c>
      <c r="H137">
        <v>10</v>
      </c>
      <c r="I137">
        <v>13</v>
      </c>
      <c r="J137">
        <v>4</v>
      </c>
      <c r="K137">
        <v>0</v>
      </c>
      <c r="L137">
        <v>7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 s="22">
        <v>17.55</v>
      </c>
      <c r="Z137" s="22">
        <v>3.46</v>
      </c>
    </row>
    <row r="138" spans="1:53" x14ac:dyDescent="0.25">
      <c r="A138" t="s">
        <v>413</v>
      </c>
      <c r="B138" t="s">
        <v>503</v>
      </c>
      <c r="C138">
        <v>2</v>
      </c>
      <c r="D138">
        <v>0</v>
      </c>
      <c r="E138">
        <v>3</v>
      </c>
      <c r="F138">
        <v>3</v>
      </c>
      <c r="G138">
        <v>3</v>
      </c>
      <c r="H138">
        <v>3</v>
      </c>
      <c r="I138">
        <v>2</v>
      </c>
      <c r="J138">
        <v>0</v>
      </c>
      <c r="K138">
        <v>0</v>
      </c>
      <c r="L138">
        <v>5</v>
      </c>
      <c r="M138">
        <v>0</v>
      </c>
      <c r="N138">
        <v>1</v>
      </c>
      <c r="O138">
        <v>0</v>
      </c>
      <c r="P138">
        <v>0</v>
      </c>
      <c r="Q138">
        <v>0</v>
      </c>
      <c r="R138">
        <v>0</v>
      </c>
      <c r="S138" s="22">
        <v>9</v>
      </c>
      <c r="Z138" s="22">
        <v>1.67</v>
      </c>
    </row>
    <row r="139" spans="1:53" x14ac:dyDescent="0.25">
      <c r="A139" t="s">
        <v>413</v>
      </c>
      <c r="B139" t="s">
        <v>504</v>
      </c>
      <c r="C139">
        <v>1</v>
      </c>
      <c r="D139">
        <v>0</v>
      </c>
      <c r="E139">
        <v>1.1000000000000001</v>
      </c>
      <c r="F139">
        <v>4</v>
      </c>
      <c r="G139">
        <v>3</v>
      </c>
      <c r="H139">
        <v>1</v>
      </c>
      <c r="I139">
        <v>3</v>
      </c>
      <c r="J139">
        <v>1</v>
      </c>
      <c r="K139">
        <v>0</v>
      </c>
      <c r="L139">
        <v>1</v>
      </c>
      <c r="M139">
        <v>0</v>
      </c>
      <c r="N139">
        <v>0</v>
      </c>
      <c r="O139">
        <v>0</v>
      </c>
      <c r="P139">
        <v>0</v>
      </c>
      <c r="Q139">
        <v>1</v>
      </c>
      <c r="R139">
        <v>0</v>
      </c>
      <c r="S139" s="22">
        <v>20.25</v>
      </c>
      <c r="Z139" s="22">
        <v>3.01</v>
      </c>
    </row>
    <row r="140" spans="1:53" x14ac:dyDescent="0.25">
      <c r="A140" t="s">
        <v>413</v>
      </c>
      <c r="B140" t="s">
        <v>505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2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 s="22">
        <v>0</v>
      </c>
      <c r="Z140" s="22">
        <v>99.99</v>
      </c>
    </row>
    <row r="141" spans="1:53" x14ac:dyDescent="0.25">
      <c r="A141" t="s">
        <v>62</v>
      </c>
      <c r="B141" t="s">
        <v>445</v>
      </c>
      <c r="C141">
        <v>3</v>
      </c>
      <c r="D141">
        <v>0</v>
      </c>
      <c r="E141">
        <v>3</v>
      </c>
      <c r="F141">
        <v>0</v>
      </c>
      <c r="G141">
        <v>0</v>
      </c>
      <c r="H141">
        <v>1</v>
      </c>
      <c r="I141">
        <v>1</v>
      </c>
      <c r="J141">
        <v>1</v>
      </c>
      <c r="K141">
        <v>0</v>
      </c>
      <c r="L141">
        <v>3</v>
      </c>
      <c r="M141">
        <v>0</v>
      </c>
      <c r="N141">
        <v>0</v>
      </c>
      <c r="O141">
        <v>0</v>
      </c>
      <c r="P141">
        <v>0</v>
      </c>
      <c r="Q141">
        <v>1</v>
      </c>
      <c r="R141">
        <v>0</v>
      </c>
      <c r="S141" s="22">
        <v>0</v>
      </c>
      <c r="Z141" s="22">
        <v>0.67</v>
      </c>
    </row>
    <row r="142" spans="1:53" x14ac:dyDescent="0.25">
      <c r="A142" t="s">
        <v>62</v>
      </c>
      <c r="B142" t="s">
        <v>506</v>
      </c>
      <c r="C142">
        <v>2</v>
      </c>
      <c r="D142">
        <v>0</v>
      </c>
      <c r="E142">
        <v>2.2000000000000002</v>
      </c>
      <c r="F142">
        <v>2</v>
      </c>
      <c r="G142">
        <v>0</v>
      </c>
      <c r="H142">
        <v>1</v>
      </c>
      <c r="I142">
        <v>1</v>
      </c>
      <c r="J142">
        <v>0</v>
      </c>
      <c r="K142">
        <v>0</v>
      </c>
      <c r="L142">
        <v>4</v>
      </c>
      <c r="M142">
        <v>0</v>
      </c>
      <c r="N142">
        <v>0</v>
      </c>
      <c r="O142">
        <v>0</v>
      </c>
      <c r="P142">
        <v>0</v>
      </c>
      <c r="Q142">
        <v>1</v>
      </c>
      <c r="R142">
        <v>0</v>
      </c>
      <c r="S142" s="22">
        <v>0</v>
      </c>
      <c r="Z142" s="22">
        <v>0.75</v>
      </c>
    </row>
    <row r="143" spans="1:53" x14ac:dyDescent="0.25">
      <c r="A143" t="s">
        <v>62</v>
      </c>
      <c r="B143" t="s">
        <v>507</v>
      </c>
      <c r="C143">
        <v>8</v>
      </c>
      <c r="D143">
        <v>4</v>
      </c>
      <c r="E143">
        <v>31.1</v>
      </c>
      <c r="F143">
        <v>17</v>
      </c>
      <c r="G143">
        <v>13</v>
      </c>
      <c r="H143">
        <v>21</v>
      </c>
      <c r="I143">
        <v>21</v>
      </c>
      <c r="J143">
        <v>5</v>
      </c>
      <c r="K143">
        <v>7</v>
      </c>
      <c r="L143">
        <v>23</v>
      </c>
      <c r="M143">
        <v>0</v>
      </c>
      <c r="N143">
        <v>3</v>
      </c>
      <c r="O143">
        <v>0</v>
      </c>
      <c r="P143">
        <v>0</v>
      </c>
      <c r="Q143">
        <v>0</v>
      </c>
      <c r="R143">
        <v>0</v>
      </c>
      <c r="S143" s="22">
        <v>3.73</v>
      </c>
      <c r="Z143" s="22">
        <v>1.34</v>
      </c>
    </row>
    <row r="144" spans="1:53" x14ac:dyDescent="0.25">
      <c r="A144" t="s">
        <v>62</v>
      </c>
      <c r="B144" t="s">
        <v>508</v>
      </c>
      <c r="C144">
        <v>5</v>
      </c>
      <c r="D144">
        <v>1</v>
      </c>
      <c r="E144">
        <v>5</v>
      </c>
      <c r="F144">
        <v>6</v>
      </c>
      <c r="G144">
        <v>5</v>
      </c>
      <c r="H144">
        <v>6</v>
      </c>
      <c r="I144">
        <v>5</v>
      </c>
      <c r="J144">
        <v>1</v>
      </c>
      <c r="K144">
        <v>0</v>
      </c>
      <c r="L144">
        <v>7</v>
      </c>
      <c r="M144">
        <v>0</v>
      </c>
      <c r="N144">
        <v>0</v>
      </c>
      <c r="O144">
        <v>0</v>
      </c>
      <c r="P144">
        <v>1</v>
      </c>
      <c r="Q144">
        <v>0</v>
      </c>
      <c r="R144">
        <v>0</v>
      </c>
      <c r="S144" s="22">
        <v>9</v>
      </c>
      <c r="Z144" s="22">
        <v>2.2000000000000002</v>
      </c>
    </row>
    <row r="145" spans="1:53" x14ac:dyDescent="0.25">
      <c r="A145" t="s">
        <v>73</v>
      </c>
      <c r="B145" t="s">
        <v>509</v>
      </c>
      <c r="C145">
        <v>1</v>
      </c>
      <c r="D145">
        <v>0</v>
      </c>
      <c r="E145">
        <v>1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1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 s="22">
        <v>0</v>
      </c>
      <c r="Z145" s="22">
        <v>0</v>
      </c>
    </row>
    <row r="146" spans="1:53" x14ac:dyDescent="0.25">
      <c r="A146" t="s">
        <v>73</v>
      </c>
      <c r="B146" t="s">
        <v>510</v>
      </c>
      <c r="C146">
        <v>2</v>
      </c>
      <c r="D146">
        <v>0</v>
      </c>
      <c r="E146">
        <v>1.1000000000000001</v>
      </c>
      <c r="F146">
        <v>1</v>
      </c>
      <c r="G146">
        <v>1</v>
      </c>
      <c r="H146">
        <v>1</v>
      </c>
      <c r="I146">
        <v>3</v>
      </c>
      <c r="J146">
        <v>1</v>
      </c>
      <c r="K146">
        <v>0</v>
      </c>
      <c r="L146">
        <v>2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 s="22">
        <v>6.75</v>
      </c>
      <c r="Z146" s="22">
        <v>3.01</v>
      </c>
    </row>
    <row r="147" spans="1:53" x14ac:dyDescent="0.25">
      <c r="A147" t="s">
        <v>73</v>
      </c>
      <c r="B147" t="s">
        <v>511</v>
      </c>
      <c r="C147">
        <v>1</v>
      </c>
      <c r="D147">
        <v>0</v>
      </c>
      <c r="E147">
        <v>0.2</v>
      </c>
      <c r="F147">
        <v>2</v>
      </c>
      <c r="G147">
        <v>2</v>
      </c>
      <c r="H147">
        <v>3</v>
      </c>
      <c r="I147">
        <v>0</v>
      </c>
      <c r="J147">
        <v>0</v>
      </c>
      <c r="K147">
        <v>0</v>
      </c>
      <c r="L147">
        <v>1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 s="22">
        <v>27</v>
      </c>
      <c r="Z147" s="22">
        <v>4.55</v>
      </c>
    </row>
    <row r="150" spans="1:53" x14ac:dyDescent="0.25">
      <c r="BA150">
        <v>2.5</v>
      </c>
    </row>
    <row r="152" spans="1:53" x14ac:dyDescent="0.25">
      <c r="A152" s="4"/>
      <c r="B152" s="4" t="s">
        <v>1</v>
      </c>
      <c r="C152" s="4" t="s">
        <v>3</v>
      </c>
      <c r="D152" s="4" t="s">
        <v>4</v>
      </c>
      <c r="E152" s="4" t="s">
        <v>391</v>
      </c>
      <c r="F152" s="4" t="s">
        <v>7</v>
      </c>
      <c r="G152" s="4" t="s">
        <v>392</v>
      </c>
      <c r="H152" s="4" t="s">
        <v>8</v>
      </c>
      <c r="I152" s="4" t="s">
        <v>13</v>
      </c>
      <c r="J152" s="4" t="s">
        <v>15</v>
      </c>
      <c r="K152" s="4" t="s">
        <v>16</v>
      </c>
      <c r="L152" s="4" t="s">
        <v>14</v>
      </c>
      <c r="M152" s="4" t="s">
        <v>393</v>
      </c>
      <c r="N152" s="4" t="s">
        <v>394</v>
      </c>
      <c r="O152" s="4" t="s">
        <v>395</v>
      </c>
      <c r="P152" s="4" t="s">
        <v>396</v>
      </c>
      <c r="Q152" s="4" t="s">
        <v>397</v>
      </c>
      <c r="R152" s="4" t="s">
        <v>398</v>
      </c>
      <c r="S152" s="5" t="s">
        <v>399</v>
      </c>
      <c r="T152" s="4" t="s">
        <v>400</v>
      </c>
      <c r="U152" s="4" t="s">
        <v>401</v>
      </c>
      <c r="V152" s="4" t="s">
        <v>402</v>
      </c>
      <c r="W152" s="4" t="s">
        <v>17</v>
      </c>
      <c r="X152" s="4" t="s">
        <v>18</v>
      </c>
      <c r="Y152" s="4" t="s">
        <v>403</v>
      </c>
      <c r="Z152" s="5" t="s">
        <v>404</v>
      </c>
    </row>
    <row r="153" spans="1:53" x14ac:dyDescent="0.25">
      <c r="A153" s="4" t="s">
        <v>492</v>
      </c>
      <c r="B153" s="4" t="s">
        <v>512</v>
      </c>
      <c r="C153" s="4">
        <v>2</v>
      </c>
      <c r="D153" s="4">
        <v>0</v>
      </c>
      <c r="E153" s="4">
        <v>1</v>
      </c>
      <c r="F153" s="4">
        <v>2</v>
      </c>
      <c r="G153" s="4">
        <v>2</v>
      </c>
      <c r="H153" s="4">
        <v>1</v>
      </c>
      <c r="I153" s="4">
        <v>3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1</v>
      </c>
      <c r="R153" s="4">
        <v>0</v>
      </c>
      <c r="S153" s="5">
        <v>18</v>
      </c>
      <c r="T153" s="4">
        <v>4</v>
      </c>
      <c r="U153" s="4"/>
      <c r="V153" s="4"/>
      <c r="W153" s="4"/>
      <c r="X153" s="4"/>
      <c r="Y153" s="4"/>
      <c r="Z153" s="5"/>
    </row>
    <row r="154" spans="1:53" x14ac:dyDescent="0.25">
      <c r="A154" s="4" t="s">
        <v>57</v>
      </c>
      <c r="B154" s="4" t="s">
        <v>512</v>
      </c>
      <c r="C154" s="4">
        <v>4</v>
      </c>
      <c r="D154" s="4">
        <v>0</v>
      </c>
      <c r="E154" s="4">
        <v>4.0999999999999996</v>
      </c>
      <c r="F154" s="4">
        <v>6</v>
      </c>
      <c r="G154" s="4">
        <v>4</v>
      </c>
      <c r="H154" s="4">
        <v>4</v>
      </c>
      <c r="I154" s="4">
        <v>9</v>
      </c>
      <c r="J154" s="4">
        <v>1</v>
      </c>
      <c r="K154" s="4">
        <v>0</v>
      </c>
      <c r="L154" s="4">
        <v>2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5">
        <v>8.31</v>
      </c>
      <c r="T154" s="4">
        <v>3</v>
      </c>
      <c r="U154" s="4"/>
      <c r="V154" s="4"/>
      <c r="W154" s="4"/>
      <c r="X154" s="4"/>
      <c r="Y154" s="4"/>
      <c r="Z154" s="5"/>
    </row>
    <row r="155" spans="1:53" x14ac:dyDescent="0.25">
      <c r="A155" s="4"/>
      <c r="B155" s="4" t="s">
        <v>513</v>
      </c>
      <c r="C155" s="4">
        <f t="shared" ref="C155:R155" si="13">SUM(C153:C154)</f>
        <v>6</v>
      </c>
      <c r="D155" s="4">
        <f t="shared" si="13"/>
        <v>0</v>
      </c>
      <c r="E155" s="4">
        <f t="shared" si="13"/>
        <v>5.0999999999999996</v>
      </c>
      <c r="F155" s="4">
        <f t="shared" si="13"/>
        <v>8</v>
      </c>
      <c r="G155" s="4">
        <f t="shared" si="13"/>
        <v>6</v>
      </c>
      <c r="H155" s="4">
        <f t="shared" si="13"/>
        <v>5</v>
      </c>
      <c r="I155" s="4">
        <f t="shared" si="13"/>
        <v>12</v>
      </c>
      <c r="J155" s="4">
        <f t="shared" si="13"/>
        <v>1</v>
      </c>
      <c r="K155" s="4">
        <f t="shared" si="13"/>
        <v>0</v>
      </c>
      <c r="L155" s="4">
        <f t="shared" si="13"/>
        <v>2</v>
      </c>
      <c r="M155" s="4">
        <f t="shared" si="13"/>
        <v>0</v>
      </c>
      <c r="N155" s="4">
        <f t="shared" si="13"/>
        <v>0</v>
      </c>
      <c r="O155" s="4">
        <f t="shared" si="13"/>
        <v>0</v>
      </c>
      <c r="P155" s="4">
        <f t="shared" si="13"/>
        <v>0</v>
      </c>
      <c r="Q155" s="4">
        <f t="shared" si="13"/>
        <v>1</v>
      </c>
      <c r="R155" s="4">
        <f t="shared" si="13"/>
        <v>0</v>
      </c>
      <c r="S155" s="5"/>
      <c r="T155" s="4"/>
      <c r="U155" s="4"/>
      <c r="V155" s="4"/>
      <c r="W155" s="4"/>
      <c r="X155" s="4"/>
      <c r="Y155" s="4"/>
      <c r="Z155" s="5">
        <v>3.4</v>
      </c>
    </row>
    <row r="159" spans="1:53" x14ac:dyDescent="0.25">
      <c r="A159" s="4" t="s">
        <v>342</v>
      </c>
      <c r="B159" s="4" t="s">
        <v>514</v>
      </c>
      <c r="C159" s="4">
        <v>2</v>
      </c>
      <c r="D159" s="4">
        <v>1</v>
      </c>
      <c r="E159" s="4">
        <v>0.2</v>
      </c>
      <c r="F159" s="4">
        <v>4</v>
      </c>
      <c r="G159" s="4">
        <v>4</v>
      </c>
      <c r="H159" s="4">
        <v>0</v>
      </c>
      <c r="I159" s="4">
        <v>6</v>
      </c>
      <c r="J159" s="4">
        <v>0</v>
      </c>
      <c r="K159" s="4">
        <v>0</v>
      </c>
      <c r="L159" s="4">
        <v>2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5">
        <v>54</v>
      </c>
      <c r="T159" s="4"/>
      <c r="U159" s="4"/>
      <c r="V159" s="4"/>
      <c r="W159" s="4"/>
      <c r="X159" s="4"/>
      <c r="Y159" s="4"/>
      <c r="Z159" s="5">
        <v>9.09</v>
      </c>
    </row>
    <row r="160" spans="1:53" x14ac:dyDescent="0.25">
      <c r="A160" s="4" t="s">
        <v>42</v>
      </c>
      <c r="B160" s="4" t="s">
        <v>514</v>
      </c>
      <c r="C160" s="4">
        <v>1</v>
      </c>
      <c r="D160" s="4">
        <v>0</v>
      </c>
      <c r="E160" s="4">
        <v>1</v>
      </c>
      <c r="F160" s="4">
        <v>1</v>
      </c>
      <c r="G160" s="4">
        <v>1</v>
      </c>
      <c r="H160" s="4">
        <v>0</v>
      </c>
      <c r="I160" s="4">
        <v>3</v>
      </c>
      <c r="J160" s="4">
        <v>1</v>
      </c>
      <c r="K160" s="4">
        <v>0</v>
      </c>
      <c r="L160" s="4">
        <v>3</v>
      </c>
      <c r="M160" s="4">
        <v>0</v>
      </c>
      <c r="N160" s="4">
        <v>0</v>
      </c>
      <c r="O160" s="4">
        <v>0</v>
      </c>
      <c r="P160" s="4">
        <v>0</v>
      </c>
      <c r="Q160" s="4">
        <v>1</v>
      </c>
      <c r="R160" s="4">
        <v>0</v>
      </c>
      <c r="S160" s="5">
        <v>9</v>
      </c>
      <c r="T160" s="4"/>
      <c r="U160" s="4"/>
      <c r="V160" s="4"/>
      <c r="W160" s="4"/>
      <c r="X160" s="4"/>
      <c r="Y160" s="4"/>
      <c r="Z160" s="5">
        <v>3</v>
      </c>
    </row>
    <row r="161" spans="1:26" x14ac:dyDescent="0.25">
      <c r="A161" s="4"/>
      <c r="B161" s="4" t="s">
        <v>514</v>
      </c>
      <c r="C161" s="4">
        <v>1</v>
      </c>
      <c r="D161" s="4">
        <v>0</v>
      </c>
      <c r="E161" s="4">
        <v>2</v>
      </c>
      <c r="F161" s="4">
        <v>1</v>
      </c>
      <c r="G161" s="4">
        <v>0</v>
      </c>
      <c r="H161" s="4">
        <v>1</v>
      </c>
      <c r="I161" s="4">
        <v>1</v>
      </c>
      <c r="J161" s="4">
        <v>0</v>
      </c>
      <c r="K161" s="4">
        <v>0</v>
      </c>
      <c r="L161" s="4">
        <v>4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5">
        <v>0</v>
      </c>
      <c r="T161" s="4"/>
      <c r="U161" s="4"/>
      <c r="V161" s="4"/>
      <c r="W161" s="4"/>
      <c r="X161" s="4"/>
      <c r="Y161" s="4"/>
      <c r="Z161" s="5">
        <v>1</v>
      </c>
    </row>
    <row r="162" spans="1:26" x14ac:dyDescent="0.25">
      <c r="A162" s="4"/>
      <c r="B162" s="4" t="s">
        <v>329</v>
      </c>
      <c r="C162" s="4">
        <f t="shared" ref="C162:R162" si="14">SUM(C159:C161)</f>
        <v>4</v>
      </c>
      <c r="D162" s="4">
        <f t="shared" si="14"/>
        <v>1</v>
      </c>
      <c r="E162" s="4">
        <f t="shared" si="14"/>
        <v>3.2</v>
      </c>
      <c r="F162" s="4">
        <f t="shared" si="14"/>
        <v>6</v>
      </c>
      <c r="G162" s="4">
        <f t="shared" si="14"/>
        <v>5</v>
      </c>
      <c r="H162" s="4">
        <f t="shared" si="14"/>
        <v>1</v>
      </c>
      <c r="I162" s="4">
        <f t="shared" si="14"/>
        <v>10</v>
      </c>
      <c r="J162" s="4">
        <f t="shared" si="14"/>
        <v>1</v>
      </c>
      <c r="K162" s="4">
        <f t="shared" si="14"/>
        <v>0</v>
      </c>
      <c r="L162" s="4">
        <f t="shared" si="14"/>
        <v>9</v>
      </c>
      <c r="M162" s="4">
        <f t="shared" si="14"/>
        <v>0</v>
      </c>
      <c r="N162" s="4">
        <f t="shared" si="14"/>
        <v>0</v>
      </c>
      <c r="O162" s="4">
        <f t="shared" si="14"/>
        <v>0</v>
      </c>
      <c r="P162" s="4">
        <f t="shared" si="14"/>
        <v>0</v>
      </c>
      <c r="Q162" s="4">
        <f t="shared" si="14"/>
        <v>1</v>
      </c>
      <c r="R162" s="4">
        <f t="shared" si="14"/>
        <v>0</v>
      </c>
      <c r="S162" s="5">
        <v>14</v>
      </c>
      <c r="T162" s="4"/>
      <c r="U162" s="4"/>
      <c r="V162" s="4"/>
      <c r="W162" s="4"/>
      <c r="X162" s="4"/>
      <c r="Y162" s="4"/>
      <c r="Z162" s="5"/>
    </row>
    <row r="164" spans="1:26" x14ac:dyDescent="0.25">
      <c r="A164" s="4" t="s">
        <v>436</v>
      </c>
      <c r="B164" s="4" t="s">
        <v>344</v>
      </c>
      <c r="C164" s="4">
        <v>8</v>
      </c>
      <c r="D164" s="4">
        <v>2</v>
      </c>
      <c r="E164" s="4">
        <v>17.2</v>
      </c>
      <c r="F164" s="4">
        <v>33</v>
      </c>
      <c r="G164" s="4">
        <v>19</v>
      </c>
      <c r="H164" s="4">
        <v>18</v>
      </c>
      <c r="I164" s="4">
        <v>24</v>
      </c>
      <c r="J164" s="4">
        <v>5</v>
      </c>
      <c r="K164" s="4">
        <v>0</v>
      </c>
      <c r="L164" s="4">
        <v>12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5">
        <v>9.68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5">
        <v>2.38</v>
      </c>
    </row>
    <row r="165" spans="1:26" x14ac:dyDescent="0.25">
      <c r="A165" s="4" t="s">
        <v>440</v>
      </c>
      <c r="B165" s="4" t="s">
        <v>344</v>
      </c>
      <c r="C165" s="4">
        <v>3</v>
      </c>
      <c r="D165" s="4">
        <v>1</v>
      </c>
      <c r="E165" s="4">
        <v>8</v>
      </c>
      <c r="F165" s="4">
        <v>9</v>
      </c>
      <c r="G165" s="4">
        <v>4</v>
      </c>
      <c r="H165" s="4">
        <v>8</v>
      </c>
      <c r="I165" s="4">
        <v>6</v>
      </c>
      <c r="J165" s="4">
        <v>1</v>
      </c>
      <c r="K165" s="4">
        <v>0</v>
      </c>
      <c r="L165" s="4">
        <v>8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5">
        <v>4.5</v>
      </c>
      <c r="T165" s="4"/>
      <c r="U165" s="4"/>
      <c r="V165" s="4"/>
      <c r="W165" s="4"/>
      <c r="X165" s="4"/>
      <c r="Y165" s="4"/>
      <c r="Z165" s="5">
        <v>1.75</v>
      </c>
    </row>
    <row r="166" spans="1:26" x14ac:dyDescent="0.25">
      <c r="A166" s="111" t="s">
        <v>490</v>
      </c>
      <c r="B166" s="4" t="s">
        <v>515</v>
      </c>
      <c r="C166" s="112">
        <v>2</v>
      </c>
      <c r="D166" s="112">
        <v>0</v>
      </c>
      <c r="E166" s="112">
        <v>4.2</v>
      </c>
      <c r="F166" s="112">
        <v>5</v>
      </c>
      <c r="G166" s="18">
        <v>5</v>
      </c>
      <c r="H166" s="112">
        <v>5</v>
      </c>
      <c r="I166" s="112">
        <v>2</v>
      </c>
      <c r="J166" s="112">
        <v>2</v>
      </c>
      <c r="K166" s="112">
        <v>0</v>
      </c>
      <c r="L166" s="112">
        <v>3</v>
      </c>
      <c r="M166" s="112">
        <v>0</v>
      </c>
      <c r="N166" s="112">
        <v>0</v>
      </c>
      <c r="O166" s="112">
        <v>0</v>
      </c>
      <c r="P166" s="112">
        <v>0</v>
      </c>
      <c r="Q166" s="112">
        <v>0</v>
      </c>
      <c r="R166" s="112">
        <v>0</v>
      </c>
      <c r="S166" s="13">
        <v>9.64</v>
      </c>
      <c r="T166" s="4"/>
      <c r="U166" s="4"/>
      <c r="V166" s="4"/>
      <c r="W166" s="4"/>
      <c r="X166" s="4"/>
      <c r="Y166" s="4"/>
      <c r="Z166" s="13">
        <v>1.5</v>
      </c>
    </row>
    <row r="167" spans="1:26" x14ac:dyDescent="0.25">
      <c r="A167" s="4" t="s">
        <v>40</v>
      </c>
      <c r="B167" s="4" t="s">
        <v>344</v>
      </c>
      <c r="C167" s="4">
        <v>5</v>
      </c>
      <c r="D167" s="4">
        <v>0</v>
      </c>
      <c r="E167" s="4">
        <v>7</v>
      </c>
      <c r="F167" s="4">
        <v>6</v>
      </c>
      <c r="G167" s="4">
        <v>3</v>
      </c>
      <c r="H167" s="4">
        <v>11</v>
      </c>
      <c r="I167" s="4">
        <v>1</v>
      </c>
      <c r="J167" s="4">
        <v>1</v>
      </c>
      <c r="K167" s="4">
        <v>0</v>
      </c>
      <c r="L167" s="4">
        <v>6</v>
      </c>
      <c r="M167" s="4">
        <v>0</v>
      </c>
      <c r="N167" s="4">
        <v>0</v>
      </c>
      <c r="O167" s="4">
        <v>0</v>
      </c>
      <c r="P167" s="4">
        <v>0</v>
      </c>
      <c r="Q167" s="4">
        <v>1</v>
      </c>
      <c r="R167" s="4">
        <v>0</v>
      </c>
      <c r="S167" s="5">
        <v>3.86</v>
      </c>
      <c r="T167" s="4"/>
      <c r="U167" s="4"/>
      <c r="V167" s="4"/>
      <c r="W167" s="4"/>
      <c r="X167" s="4"/>
      <c r="Y167" s="4"/>
      <c r="Z167" s="5">
        <v>1.71</v>
      </c>
    </row>
    <row r="168" spans="1:26" x14ac:dyDescent="0.25">
      <c r="A168" s="4" t="s">
        <v>42</v>
      </c>
      <c r="B168" s="4" t="s">
        <v>344</v>
      </c>
      <c r="C168" s="4">
        <v>2</v>
      </c>
      <c r="D168" s="4">
        <v>0</v>
      </c>
      <c r="E168" s="4">
        <v>4</v>
      </c>
      <c r="F168" s="4">
        <v>6</v>
      </c>
      <c r="G168" s="4">
        <v>3</v>
      </c>
      <c r="H168" s="4">
        <v>5</v>
      </c>
      <c r="I168" s="4">
        <v>2</v>
      </c>
      <c r="J168" s="4">
        <v>3</v>
      </c>
      <c r="K168" s="4">
        <v>0</v>
      </c>
      <c r="L168" s="4">
        <v>3</v>
      </c>
      <c r="M168" s="4">
        <v>0</v>
      </c>
      <c r="N168" s="4">
        <v>1</v>
      </c>
      <c r="O168" s="4">
        <v>0</v>
      </c>
      <c r="P168" s="4">
        <v>0</v>
      </c>
      <c r="Q168" s="4">
        <v>1</v>
      </c>
      <c r="R168" s="4">
        <v>0</v>
      </c>
      <c r="S168" s="5">
        <v>6.75</v>
      </c>
      <c r="T168" s="4"/>
      <c r="U168" s="4"/>
      <c r="V168" s="4"/>
      <c r="W168" s="4"/>
      <c r="X168" s="4"/>
      <c r="Y168" s="4"/>
      <c r="Z168" s="5">
        <v>1.75</v>
      </c>
    </row>
    <row r="169" spans="1:26" x14ac:dyDescent="0.25">
      <c r="A169" s="4"/>
      <c r="B169" s="4" t="s">
        <v>329</v>
      </c>
      <c r="C169" s="33">
        <f t="shared" ref="C169:R169" si="15">SUM(C164:C168)</f>
        <v>20</v>
      </c>
      <c r="D169" s="33">
        <f t="shared" si="15"/>
        <v>3</v>
      </c>
      <c r="E169" s="33">
        <v>41.1</v>
      </c>
      <c r="F169" s="33">
        <f t="shared" si="15"/>
        <v>59</v>
      </c>
      <c r="G169" s="33">
        <f t="shared" si="15"/>
        <v>34</v>
      </c>
      <c r="H169" s="33">
        <f t="shared" si="15"/>
        <v>47</v>
      </c>
      <c r="I169" s="33">
        <f t="shared" si="15"/>
        <v>35</v>
      </c>
      <c r="J169" s="33">
        <f t="shared" si="15"/>
        <v>12</v>
      </c>
      <c r="K169" s="33">
        <f t="shared" si="15"/>
        <v>0</v>
      </c>
      <c r="L169" s="33">
        <f t="shared" si="15"/>
        <v>32</v>
      </c>
      <c r="M169" s="33">
        <f t="shared" si="15"/>
        <v>0</v>
      </c>
      <c r="N169" s="33">
        <f t="shared" si="15"/>
        <v>1</v>
      </c>
      <c r="O169" s="33">
        <f t="shared" si="15"/>
        <v>0</v>
      </c>
      <c r="P169" s="33">
        <f t="shared" si="15"/>
        <v>0</v>
      </c>
      <c r="Q169" s="33">
        <f t="shared" si="15"/>
        <v>2</v>
      </c>
      <c r="R169" s="33">
        <f t="shared" si="15"/>
        <v>0</v>
      </c>
      <c r="S169" s="34">
        <v>7.57</v>
      </c>
      <c r="T169" s="4"/>
      <c r="U169" s="4"/>
      <c r="V169" s="4"/>
      <c r="W169" s="4"/>
      <c r="X169" s="4"/>
      <c r="Y169" s="4"/>
      <c r="Z169" s="5">
        <v>1.99</v>
      </c>
    </row>
    <row r="171" spans="1:26" x14ac:dyDescent="0.25">
      <c r="A171" s="4"/>
      <c r="B171" s="4" t="s">
        <v>1</v>
      </c>
      <c r="C171" s="4" t="s">
        <v>3</v>
      </c>
      <c r="D171" s="4" t="s">
        <v>4</v>
      </c>
      <c r="E171" s="4" t="s">
        <v>391</v>
      </c>
      <c r="F171" s="4" t="s">
        <v>7</v>
      </c>
      <c r="G171" s="4" t="s">
        <v>392</v>
      </c>
      <c r="H171" s="4" t="s">
        <v>8</v>
      </c>
      <c r="I171" s="4" t="s">
        <v>13</v>
      </c>
      <c r="J171" s="4" t="s">
        <v>15</v>
      </c>
      <c r="K171" s="4" t="s">
        <v>16</v>
      </c>
      <c r="L171" s="4" t="s">
        <v>14</v>
      </c>
      <c r="M171" s="4" t="s">
        <v>393</v>
      </c>
      <c r="N171" s="4" t="s">
        <v>394</v>
      </c>
      <c r="O171" s="4" t="s">
        <v>395</v>
      </c>
      <c r="P171" s="4" t="s">
        <v>396</v>
      </c>
      <c r="Q171" s="4" t="s">
        <v>397</v>
      </c>
      <c r="R171" s="4" t="s">
        <v>398</v>
      </c>
      <c r="S171" s="5" t="s">
        <v>399</v>
      </c>
      <c r="T171" s="4" t="s">
        <v>400</v>
      </c>
      <c r="U171" s="4" t="s">
        <v>401</v>
      </c>
      <c r="V171" s="4" t="s">
        <v>402</v>
      </c>
      <c r="W171" s="4" t="s">
        <v>17</v>
      </c>
      <c r="X171" s="4" t="s">
        <v>18</v>
      </c>
      <c r="Y171" s="4" t="s">
        <v>403</v>
      </c>
      <c r="Z171" s="5" t="s">
        <v>404</v>
      </c>
    </row>
    <row r="172" spans="1:26" x14ac:dyDescent="0.25">
      <c r="A172" s="4" t="s">
        <v>440</v>
      </c>
      <c r="B172" s="15" t="s">
        <v>516</v>
      </c>
      <c r="C172" s="15">
        <v>6</v>
      </c>
      <c r="D172" s="15">
        <v>3</v>
      </c>
      <c r="E172" s="15">
        <v>43.2</v>
      </c>
      <c r="F172" s="15">
        <v>46</v>
      </c>
      <c r="G172" s="15">
        <v>28</v>
      </c>
      <c r="H172" s="15">
        <v>71</v>
      </c>
      <c r="I172" s="15">
        <v>12</v>
      </c>
      <c r="J172" s="15">
        <v>0</v>
      </c>
      <c r="K172" s="15">
        <v>0</v>
      </c>
      <c r="L172" s="15">
        <v>39</v>
      </c>
      <c r="M172" s="15">
        <v>0</v>
      </c>
      <c r="N172" s="15">
        <v>2</v>
      </c>
      <c r="O172" s="15">
        <v>0</v>
      </c>
      <c r="P172" s="15">
        <v>0</v>
      </c>
      <c r="Q172" s="15">
        <v>0</v>
      </c>
      <c r="R172" s="15">
        <v>0</v>
      </c>
      <c r="S172" s="16">
        <v>5.77</v>
      </c>
      <c r="T172" s="4"/>
      <c r="U172" s="4"/>
      <c r="V172" s="4"/>
      <c r="W172" s="4"/>
      <c r="X172" s="4"/>
      <c r="Y172" s="4"/>
      <c r="Z172" s="5"/>
    </row>
    <row r="173" spans="1:26" x14ac:dyDescent="0.25">
      <c r="A173" s="111" t="s">
        <v>490</v>
      </c>
      <c r="B173" s="4" t="s">
        <v>516</v>
      </c>
      <c r="C173" s="112">
        <v>5</v>
      </c>
      <c r="D173" s="112">
        <v>2</v>
      </c>
      <c r="E173" s="112">
        <v>20.2</v>
      </c>
      <c r="F173" s="112">
        <v>27</v>
      </c>
      <c r="G173" s="18">
        <v>18</v>
      </c>
      <c r="H173" s="112">
        <v>38</v>
      </c>
      <c r="I173" s="112">
        <v>7</v>
      </c>
      <c r="J173" s="112">
        <v>0</v>
      </c>
      <c r="K173" s="112">
        <v>1</v>
      </c>
      <c r="L173" s="112">
        <v>19</v>
      </c>
      <c r="M173" s="112">
        <v>0</v>
      </c>
      <c r="N173" s="112">
        <v>0</v>
      </c>
      <c r="O173" s="112">
        <v>0</v>
      </c>
      <c r="P173" s="112">
        <v>0</v>
      </c>
      <c r="Q173" s="112">
        <v>0</v>
      </c>
      <c r="R173" s="112">
        <v>0</v>
      </c>
      <c r="S173" s="13">
        <v>7.84</v>
      </c>
      <c r="T173" s="4"/>
      <c r="U173" s="4"/>
      <c r="V173" s="4"/>
      <c r="W173" s="4"/>
      <c r="X173" s="4"/>
      <c r="Y173" s="4"/>
      <c r="Z173" s="13">
        <v>2.1800000000000002</v>
      </c>
    </row>
    <row r="174" spans="1:26" x14ac:dyDescent="0.25">
      <c r="A174" s="4"/>
      <c r="B174" s="4" t="s">
        <v>516</v>
      </c>
      <c r="C174" s="4">
        <v>6</v>
      </c>
      <c r="D174" s="4">
        <v>2</v>
      </c>
      <c r="E174" s="4">
        <v>20.100000000000001</v>
      </c>
      <c r="F174" s="4">
        <v>35</v>
      </c>
      <c r="G174" s="4">
        <v>25</v>
      </c>
      <c r="H174" s="4">
        <v>15</v>
      </c>
      <c r="I174" s="4">
        <v>15</v>
      </c>
      <c r="J174" s="4">
        <v>0</v>
      </c>
      <c r="K174" s="4">
        <v>1</v>
      </c>
      <c r="L174" s="4">
        <v>10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5">
        <v>11.07</v>
      </c>
      <c r="T174" s="4" t="s">
        <v>43</v>
      </c>
      <c r="U174" s="4"/>
      <c r="V174" s="4"/>
      <c r="W174" s="4"/>
      <c r="X174" s="4"/>
      <c r="Y174" s="4"/>
      <c r="Z174" s="5"/>
    </row>
    <row r="175" spans="1:26" x14ac:dyDescent="0.25">
      <c r="A175" s="4"/>
      <c r="B175" s="4" t="s">
        <v>63</v>
      </c>
      <c r="C175" s="33">
        <f t="shared" ref="C175:R175" si="16">SUM(C172:C174)</f>
        <v>17</v>
      </c>
      <c r="D175" s="33">
        <f t="shared" si="16"/>
        <v>7</v>
      </c>
      <c r="E175" s="33">
        <v>84.2</v>
      </c>
      <c r="F175" s="33">
        <f t="shared" si="16"/>
        <v>108</v>
      </c>
      <c r="G175" s="33">
        <f t="shared" si="16"/>
        <v>71</v>
      </c>
      <c r="H175" s="33">
        <f t="shared" si="16"/>
        <v>124</v>
      </c>
      <c r="I175" s="33">
        <f t="shared" si="16"/>
        <v>34</v>
      </c>
      <c r="J175" s="33">
        <f t="shared" si="16"/>
        <v>0</v>
      </c>
      <c r="K175" s="33">
        <f t="shared" si="16"/>
        <v>2</v>
      </c>
      <c r="L175" s="33">
        <f t="shared" si="16"/>
        <v>68</v>
      </c>
      <c r="M175" s="33">
        <f t="shared" si="16"/>
        <v>0</v>
      </c>
      <c r="N175" s="33">
        <f t="shared" si="16"/>
        <v>2</v>
      </c>
      <c r="O175" s="33">
        <f t="shared" si="16"/>
        <v>0</v>
      </c>
      <c r="P175" s="33">
        <f t="shared" si="16"/>
        <v>0</v>
      </c>
      <c r="Q175" s="33">
        <f t="shared" si="16"/>
        <v>0</v>
      </c>
      <c r="R175" s="33">
        <f t="shared" si="16"/>
        <v>0</v>
      </c>
      <c r="S175" s="34">
        <v>7.65</v>
      </c>
      <c r="T175" s="4"/>
      <c r="U175" s="4"/>
      <c r="V175" s="4"/>
      <c r="W175" s="4"/>
      <c r="X175" s="4"/>
      <c r="Y175" s="4"/>
      <c r="Z175" s="5">
        <v>1.87</v>
      </c>
    </row>
    <row r="177" spans="1:26" x14ac:dyDescent="0.25">
      <c r="A177" s="4" t="s">
        <v>436</v>
      </c>
      <c r="B177" s="4" t="s">
        <v>339</v>
      </c>
      <c r="C177" s="4">
        <v>3</v>
      </c>
      <c r="D177" s="4">
        <v>0</v>
      </c>
      <c r="E177" s="4">
        <v>4.2</v>
      </c>
      <c r="F177" s="4">
        <v>14</v>
      </c>
      <c r="G177" s="4">
        <v>9</v>
      </c>
      <c r="H177" s="4">
        <v>13</v>
      </c>
      <c r="I177" s="4">
        <v>4</v>
      </c>
      <c r="J177" s="4">
        <v>1</v>
      </c>
      <c r="K177" s="4">
        <v>0</v>
      </c>
      <c r="L177" s="4">
        <v>3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5">
        <v>17.36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5">
        <v>3.65</v>
      </c>
    </row>
    <row r="178" spans="1:26" x14ac:dyDescent="0.25">
      <c r="A178" s="111" t="s">
        <v>490</v>
      </c>
      <c r="B178" s="4" t="s">
        <v>339</v>
      </c>
      <c r="C178" s="58">
        <v>1</v>
      </c>
      <c r="D178" s="58">
        <v>0</v>
      </c>
      <c r="E178" s="58">
        <v>0.1</v>
      </c>
      <c r="F178" s="58">
        <v>0</v>
      </c>
      <c r="G178" s="18">
        <v>0</v>
      </c>
      <c r="H178" s="58">
        <v>0</v>
      </c>
      <c r="I178" s="58">
        <v>0</v>
      </c>
      <c r="J178" s="58">
        <v>0</v>
      </c>
      <c r="K178" s="58">
        <v>0</v>
      </c>
      <c r="L178" s="58">
        <v>1</v>
      </c>
      <c r="M178" s="58">
        <v>0</v>
      </c>
      <c r="N178" s="58">
        <v>0</v>
      </c>
      <c r="O178" s="58">
        <v>0</v>
      </c>
      <c r="P178" s="58">
        <v>0</v>
      </c>
      <c r="Q178" s="58">
        <v>0</v>
      </c>
      <c r="R178" s="58">
        <v>0</v>
      </c>
      <c r="S178" s="13">
        <v>0</v>
      </c>
      <c r="T178" s="58">
        <v>0</v>
      </c>
      <c r="U178" s="4"/>
      <c r="V178" s="4"/>
      <c r="W178" s="4"/>
      <c r="X178" s="4"/>
      <c r="Y178" s="4"/>
      <c r="Z178" s="5"/>
    </row>
    <row r="179" spans="1:26" x14ac:dyDescent="0.25">
      <c r="A179" s="4"/>
      <c r="B179" s="4" t="s">
        <v>63</v>
      </c>
      <c r="C179" s="33">
        <f t="shared" ref="C179:R179" si="17">SUM(C177:C178)</f>
        <v>4</v>
      </c>
      <c r="D179" s="33">
        <f t="shared" si="17"/>
        <v>0</v>
      </c>
      <c r="E179" s="33">
        <f t="shared" si="17"/>
        <v>4.3</v>
      </c>
      <c r="F179" s="33">
        <f t="shared" si="17"/>
        <v>14</v>
      </c>
      <c r="G179" s="33">
        <f t="shared" si="17"/>
        <v>9</v>
      </c>
      <c r="H179" s="33">
        <f t="shared" si="17"/>
        <v>13</v>
      </c>
      <c r="I179" s="33">
        <f t="shared" si="17"/>
        <v>4</v>
      </c>
      <c r="J179" s="33">
        <f t="shared" si="17"/>
        <v>1</v>
      </c>
      <c r="K179" s="33">
        <f t="shared" si="17"/>
        <v>0</v>
      </c>
      <c r="L179" s="33">
        <f t="shared" si="17"/>
        <v>4</v>
      </c>
      <c r="M179" s="33">
        <f t="shared" si="17"/>
        <v>0</v>
      </c>
      <c r="N179" s="33">
        <f t="shared" si="17"/>
        <v>0</v>
      </c>
      <c r="O179" s="33">
        <f t="shared" si="17"/>
        <v>0</v>
      </c>
      <c r="P179" s="33">
        <f t="shared" si="17"/>
        <v>0</v>
      </c>
      <c r="Q179" s="33">
        <f t="shared" si="17"/>
        <v>0</v>
      </c>
      <c r="R179" s="33">
        <f t="shared" si="17"/>
        <v>0</v>
      </c>
      <c r="S179" s="34">
        <v>18.84</v>
      </c>
      <c r="T179" s="4"/>
      <c r="U179" s="4"/>
      <c r="V179" s="4"/>
      <c r="W179" s="4"/>
      <c r="X179" s="4"/>
      <c r="Y179" s="4"/>
      <c r="Z179" s="5"/>
    </row>
    <row r="181" spans="1:26" x14ac:dyDescent="0.25">
      <c r="A181" s="111" t="s">
        <v>490</v>
      </c>
      <c r="B181" s="15" t="s">
        <v>517</v>
      </c>
      <c r="C181" s="58">
        <v>8</v>
      </c>
      <c r="D181" s="58">
        <v>7</v>
      </c>
      <c r="E181" s="58">
        <v>39</v>
      </c>
      <c r="F181" s="58">
        <v>42</v>
      </c>
      <c r="G181" s="18">
        <v>30</v>
      </c>
      <c r="H181" s="58">
        <v>42</v>
      </c>
      <c r="I181" s="58">
        <v>10</v>
      </c>
      <c r="J181" s="58">
        <v>13</v>
      </c>
      <c r="K181" s="58">
        <v>0</v>
      </c>
      <c r="L181" s="58">
        <v>36</v>
      </c>
      <c r="M181" s="58">
        <v>0</v>
      </c>
      <c r="N181" s="58">
        <v>0</v>
      </c>
      <c r="O181" s="58">
        <v>0</v>
      </c>
      <c r="P181" s="58">
        <v>0</v>
      </c>
      <c r="Q181" s="58">
        <v>0</v>
      </c>
      <c r="R181" s="58">
        <v>0</v>
      </c>
      <c r="S181" s="13">
        <v>6.92</v>
      </c>
      <c r="T181" s="4"/>
      <c r="U181" s="4"/>
      <c r="V181" s="4"/>
      <c r="W181" s="4"/>
      <c r="X181" s="4"/>
      <c r="Y181" s="4"/>
      <c r="Z181" s="13">
        <v>1.33</v>
      </c>
    </row>
    <row r="182" spans="1:26" x14ac:dyDescent="0.25">
      <c r="A182" s="4" t="s">
        <v>342</v>
      </c>
      <c r="B182" s="4" t="s">
        <v>517</v>
      </c>
      <c r="C182" s="4">
        <v>3</v>
      </c>
      <c r="D182" s="4">
        <v>2</v>
      </c>
      <c r="E182" s="4">
        <v>9.1999999999999993</v>
      </c>
      <c r="F182" s="4">
        <v>14</v>
      </c>
      <c r="G182" s="4">
        <v>5</v>
      </c>
      <c r="H182" s="4">
        <v>10</v>
      </c>
      <c r="I182" s="4">
        <v>3</v>
      </c>
      <c r="J182" s="4">
        <v>3</v>
      </c>
      <c r="K182" s="4">
        <v>0</v>
      </c>
      <c r="L182" s="4">
        <v>7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5">
        <v>4.66</v>
      </c>
      <c r="T182" s="4"/>
      <c r="U182" s="4"/>
      <c r="V182" s="4"/>
      <c r="W182" s="4"/>
      <c r="X182" s="4"/>
      <c r="Y182" s="4"/>
      <c r="Z182" s="5">
        <v>1.35</v>
      </c>
    </row>
    <row r="183" spans="1:26" x14ac:dyDescent="0.25">
      <c r="A183" s="4" t="s">
        <v>42</v>
      </c>
      <c r="B183" s="4" t="s">
        <v>517</v>
      </c>
      <c r="C183" s="4">
        <v>4</v>
      </c>
      <c r="D183" s="4">
        <v>2</v>
      </c>
      <c r="E183" s="4">
        <v>14.2</v>
      </c>
      <c r="F183" s="4">
        <v>25</v>
      </c>
      <c r="G183" s="4">
        <v>12</v>
      </c>
      <c r="H183" s="4">
        <v>19</v>
      </c>
      <c r="I183" s="4">
        <v>6</v>
      </c>
      <c r="J183" s="4">
        <v>0</v>
      </c>
      <c r="K183" s="4">
        <v>0</v>
      </c>
      <c r="L183" s="4">
        <v>8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5">
        <v>7.36</v>
      </c>
      <c r="T183" s="4"/>
      <c r="U183" s="4"/>
      <c r="V183" s="4"/>
      <c r="W183" s="4"/>
      <c r="X183" s="4"/>
      <c r="Y183" s="4"/>
      <c r="Z183" s="5">
        <v>1.71</v>
      </c>
    </row>
    <row r="184" spans="1:26" x14ac:dyDescent="0.25">
      <c r="A184" s="4"/>
      <c r="B184" s="4" t="s">
        <v>63</v>
      </c>
      <c r="C184" s="33">
        <f t="shared" ref="C184:R184" si="18">SUM(C181:C183)</f>
        <v>15</v>
      </c>
      <c r="D184" s="33">
        <f t="shared" si="18"/>
        <v>11</v>
      </c>
      <c r="E184" s="33">
        <v>63.1</v>
      </c>
      <c r="F184" s="33">
        <f t="shared" si="18"/>
        <v>81</v>
      </c>
      <c r="G184" s="33">
        <f t="shared" si="18"/>
        <v>47</v>
      </c>
      <c r="H184" s="33">
        <f t="shared" si="18"/>
        <v>71</v>
      </c>
      <c r="I184" s="33">
        <f t="shared" si="18"/>
        <v>19</v>
      </c>
      <c r="J184" s="33">
        <f t="shared" si="18"/>
        <v>16</v>
      </c>
      <c r="K184" s="33">
        <f t="shared" si="18"/>
        <v>0</v>
      </c>
      <c r="L184" s="33">
        <f t="shared" si="18"/>
        <v>51</v>
      </c>
      <c r="M184" s="33">
        <f t="shared" si="18"/>
        <v>0</v>
      </c>
      <c r="N184" s="33">
        <f t="shared" si="18"/>
        <v>0</v>
      </c>
      <c r="O184" s="33">
        <f t="shared" si="18"/>
        <v>0</v>
      </c>
      <c r="P184" s="33">
        <f t="shared" si="18"/>
        <v>0</v>
      </c>
      <c r="Q184" s="33">
        <f t="shared" si="18"/>
        <v>0</v>
      </c>
      <c r="R184" s="33">
        <f t="shared" si="18"/>
        <v>0</v>
      </c>
      <c r="S184" s="34">
        <v>6.7</v>
      </c>
      <c r="T184" s="4"/>
      <c r="U184" s="4"/>
      <c r="V184" s="4"/>
      <c r="W184" s="4"/>
      <c r="X184" s="4"/>
      <c r="Y184" s="4"/>
      <c r="Z184" s="5">
        <v>1.42</v>
      </c>
    </row>
    <row r="186" spans="1:26" x14ac:dyDescent="0.25">
      <c r="A186" s="4" t="s">
        <v>29</v>
      </c>
      <c r="B186" s="4" t="s">
        <v>327</v>
      </c>
      <c r="C186" s="4">
        <v>3</v>
      </c>
      <c r="D186" s="4">
        <v>3</v>
      </c>
      <c r="E186" s="4">
        <v>7.1</v>
      </c>
      <c r="F186" s="4">
        <v>14</v>
      </c>
      <c r="G186" s="4">
        <v>6</v>
      </c>
      <c r="H186" s="4">
        <v>8</v>
      </c>
      <c r="I186" s="4">
        <v>17</v>
      </c>
      <c r="J186" s="4">
        <v>2</v>
      </c>
      <c r="K186" s="4">
        <v>0</v>
      </c>
      <c r="L186" s="4">
        <v>4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5">
        <v>7.36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5">
        <v>3.42</v>
      </c>
    </row>
    <row r="187" spans="1:26" x14ac:dyDescent="0.25">
      <c r="A187" s="4" t="s">
        <v>440</v>
      </c>
      <c r="B187" s="4" t="s">
        <v>327</v>
      </c>
      <c r="C187" s="4">
        <v>7</v>
      </c>
      <c r="D187" s="4">
        <v>0</v>
      </c>
      <c r="E187" s="4">
        <v>8</v>
      </c>
      <c r="F187" s="4">
        <v>17</v>
      </c>
      <c r="G187" s="4">
        <v>15</v>
      </c>
      <c r="H187" s="4">
        <v>12</v>
      </c>
      <c r="I187" s="4">
        <v>13</v>
      </c>
      <c r="J187" s="4">
        <v>5</v>
      </c>
      <c r="K187" s="4">
        <v>0</v>
      </c>
      <c r="L187" s="4">
        <v>5</v>
      </c>
      <c r="M187" s="4">
        <v>0</v>
      </c>
      <c r="N187" s="4">
        <v>0</v>
      </c>
      <c r="O187" s="4">
        <v>0</v>
      </c>
      <c r="P187" s="4">
        <v>0</v>
      </c>
      <c r="Q187" s="4">
        <v>1</v>
      </c>
      <c r="R187" s="4">
        <v>0</v>
      </c>
      <c r="S187" s="5">
        <v>16.88</v>
      </c>
      <c r="T187" s="4"/>
      <c r="U187" s="4"/>
      <c r="V187" s="4"/>
      <c r="W187" s="4"/>
      <c r="X187" s="4"/>
      <c r="Y187" s="4"/>
      <c r="Z187" s="5">
        <v>3.13</v>
      </c>
    </row>
    <row r="188" spans="1:26" x14ac:dyDescent="0.25">
      <c r="A188" s="4"/>
      <c r="B188" s="4" t="s">
        <v>63</v>
      </c>
      <c r="C188" s="33">
        <f t="shared" ref="C188:R188" si="19">SUM(C186:C187)</f>
        <v>10</v>
      </c>
      <c r="D188" s="33">
        <f t="shared" si="19"/>
        <v>3</v>
      </c>
      <c r="E188" s="33">
        <f t="shared" si="19"/>
        <v>15.1</v>
      </c>
      <c r="F188" s="33">
        <f t="shared" si="19"/>
        <v>31</v>
      </c>
      <c r="G188" s="33">
        <f t="shared" si="19"/>
        <v>21</v>
      </c>
      <c r="H188" s="33">
        <f t="shared" si="19"/>
        <v>20</v>
      </c>
      <c r="I188" s="33">
        <f t="shared" si="19"/>
        <v>30</v>
      </c>
      <c r="J188" s="33">
        <f t="shared" si="19"/>
        <v>7</v>
      </c>
      <c r="K188" s="33">
        <f t="shared" si="19"/>
        <v>0</v>
      </c>
      <c r="L188" s="33">
        <f t="shared" si="19"/>
        <v>9</v>
      </c>
      <c r="M188" s="33">
        <f t="shared" si="19"/>
        <v>0</v>
      </c>
      <c r="N188" s="33">
        <f t="shared" si="19"/>
        <v>0</v>
      </c>
      <c r="O188" s="33">
        <f t="shared" si="19"/>
        <v>0</v>
      </c>
      <c r="P188" s="33">
        <f t="shared" si="19"/>
        <v>0</v>
      </c>
      <c r="Q188" s="33">
        <f t="shared" si="19"/>
        <v>1</v>
      </c>
      <c r="R188" s="33">
        <f t="shared" si="19"/>
        <v>0</v>
      </c>
      <c r="S188" s="5">
        <v>12.52</v>
      </c>
      <c r="T188" s="4"/>
      <c r="U188" s="4"/>
      <c r="V188" s="4"/>
      <c r="W188" s="4"/>
      <c r="X188" s="4"/>
      <c r="Y188" s="4"/>
      <c r="Z188" s="5">
        <v>3.31</v>
      </c>
    </row>
    <row r="190" spans="1:26" x14ac:dyDescent="0.25">
      <c r="A190" s="4" t="s">
        <v>29</v>
      </c>
      <c r="B190" s="15" t="s">
        <v>266</v>
      </c>
      <c r="C190" s="4">
        <v>7</v>
      </c>
      <c r="D190" s="4">
        <v>2</v>
      </c>
      <c r="E190" s="4">
        <v>21.2</v>
      </c>
      <c r="F190" s="4">
        <v>36</v>
      </c>
      <c r="G190" s="4">
        <v>20</v>
      </c>
      <c r="H190" s="4">
        <v>32</v>
      </c>
      <c r="I190" s="4">
        <v>18</v>
      </c>
      <c r="J190" s="4">
        <v>2</v>
      </c>
      <c r="K190" s="4">
        <v>0</v>
      </c>
      <c r="L190" s="4">
        <v>12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5">
        <v>8.31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5">
        <v>2.31</v>
      </c>
    </row>
    <row r="191" spans="1:26" x14ac:dyDescent="0.25">
      <c r="A191" s="4" t="s">
        <v>436</v>
      </c>
      <c r="B191" s="4" t="s">
        <v>267</v>
      </c>
      <c r="C191" s="4">
        <v>6</v>
      </c>
      <c r="D191" s="4">
        <v>5</v>
      </c>
      <c r="E191" s="4">
        <v>25.1</v>
      </c>
      <c r="F191" s="4">
        <v>42</v>
      </c>
      <c r="G191" s="4">
        <v>21</v>
      </c>
      <c r="H191" s="4">
        <v>36</v>
      </c>
      <c r="I191" s="4">
        <v>19</v>
      </c>
      <c r="J191" s="4">
        <v>4</v>
      </c>
      <c r="K191" s="4">
        <v>0</v>
      </c>
      <c r="L191" s="4">
        <v>21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5">
        <v>7.46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5">
        <v>2.17</v>
      </c>
    </row>
    <row r="192" spans="1:26" x14ac:dyDescent="0.25">
      <c r="A192" s="4" t="s">
        <v>440</v>
      </c>
      <c r="B192" s="4" t="s">
        <v>266</v>
      </c>
      <c r="C192" s="4">
        <v>6</v>
      </c>
      <c r="D192" s="4">
        <v>3</v>
      </c>
      <c r="E192" s="4">
        <v>16.2</v>
      </c>
      <c r="F192" s="4">
        <v>15</v>
      </c>
      <c r="G192" s="4">
        <v>9</v>
      </c>
      <c r="H192" s="4">
        <v>21</v>
      </c>
      <c r="I192" s="4">
        <v>7</v>
      </c>
      <c r="J192" s="4">
        <v>0</v>
      </c>
      <c r="K192" s="4">
        <v>0</v>
      </c>
      <c r="L192" s="4">
        <v>14</v>
      </c>
      <c r="M192" s="4">
        <v>0</v>
      </c>
      <c r="N192" s="4">
        <v>1</v>
      </c>
      <c r="O192" s="4">
        <v>0</v>
      </c>
      <c r="P192" s="4">
        <v>1</v>
      </c>
      <c r="Q192" s="4">
        <v>1</v>
      </c>
      <c r="R192" s="4">
        <v>0</v>
      </c>
      <c r="S192" s="5">
        <v>4.8600000000000003</v>
      </c>
      <c r="T192" s="4"/>
      <c r="U192" s="4"/>
      <c r="V192" s="4"/>
      <c r="W192" s="4"/>
      <c r="X192" s="4"/>
      <c r="Y192" s="4"/>
      <c r="Z192" s="5">
        <v>1.68</v>
      </c>
    </row>
    <row r="193" spans="1:26" x14ac:dyDescent="0.25">
      <c r="A193" s="10" t="s">
        <v>490</v>
      </c>
      <c r="B193" s="4" t="s">
        <v>266</v>
      </c>
      <c r="C193" s="11">
        <v>4</v>
      </c>
      <c r="D193" s="11">
        <v>1</v>
      </c>
      <c r="E193" s="11">
        <v>12</v>
      </c>
      <c r="F193" s="11">
        <v>28</v>
      </c>
      <c r="G193" s="18">
        <v>16</v>
      </c>
      <c r="H193" s="11">
        <v>20</v>
      </c>
      <c r="I193" s="11">
        <v>5</v>
      </c>
      <c r="J193" s="11">
        <v>2</v>
      </c>
      <c r="K193" s="11">
        <v>0</v>
      </c>
      <c r="L193" s="11">
        <v>4</v>
      </c>
      <c r="M193" s="11">
        <v>0</v>
      </c>
      <c r="N193" s="11">
        <v>0</v>
      </c>
      <c r="O193" s="11">
        <v>0</v>
      </c>
      <c r="P193" s="11">
        <v>0</v>
      </c>
      <c r="Q193" s="11">
        <v>0</v>
      </c>
      <c r="R193" s="11">
        <v>0</v>
      </c>
      <c r="S193" s="13">
        <v>12</v>
      </c>
      <c r="T193" s="4"/>
      <c r="U193" s="4"/>
      <c r="V193" s="4"/>
      <c r="W193" s="4"/>
      <c r="X193" s="4"/>
      <c r="Y193" s="4"/>
      <c r="Z193" s="13">
        <v>2.08</v>
      </c>
    </row>
    <row r="194" spans="1:26" x14ac:dyDescent="0.25">
      <c r="A194" s="4" t="s">
        <v>518</v>
      </c>
      <c r="B194" s="15" t="s">
        <v>266</v>
      </c>
      <c r="C194" s="4">
        <v>9</v>
      </c>
      <c r="D194" s="4">
        <v>5</v>
      </c>
      <c r="E194" s="4">
        <v>32</v>
      </c>
      <c r="F194" s="4">
        <v>24</v>
      </c>
      <c r="G194" s="4">
        <v>14</v>
      </c>
      <c r="H194" s="4">
        <v>21</v>
      </c>
      <c r="I194" s="4">
        <v>15</v>
      </c>
      <c r="J194" s="4">
        <v>2</v>
      </c>
      <c r="K194" s="4">
        <v>0</v>
      </c>
      <c r="L194" s="4">
        <v>18</v>
      </c>
      <c r="M194" s="4">
        <v>0</v>
      </c>
      <c r="N194" s="4">
        <v>3</v>
      </c>
      <c r="O194" s="4">
        <v>0</v>
      </c>
      <c r="P194" s="4">
        <v>0</v>
      </c>
      <c r="Q194" s="4">
        <v>0</v>
      </c>
      <c r="R194" s="4">
        <v>0</v>
      </c>
      <c r="S194" s="5">
        <v>3.94</v>
      </c>
      <c r="T194" s="4"/>
      <c r="U194" s="4"/>
      <c r="V194" s="4"/>
      <c r="W194" s="4"/>
      <c r="X194" s="4"/>
      <c r="Y194" s="4"/>
      <c r="Z194" s="5">
        <v>1.1299999999999999</v>
      </c>
    </row>
    <row r="195" spans="1:26" x14ac:dyDescent="0.25">
      <c r="A195" s="4" t="s">
        <v>42</v>
      </c>
      <c r="B195" s="4" t="s">
        <v>266</v>
      </c>
      <c r="C195" s="4">
        <v>6</v>
      </c>
      <c r="D195" s="4">
        <v>5</v>
      </c>
      <c r="E195" s="4">
        <v>20.100000000000001</v>
      </c>
      <c r="F195" s="4">
        <v>41</v>
      </c>
      <c r="G195" s="4">
        <v>28</v>
      </c>
      <c r="H195" s="4">
        <v>32</v>
      </c>
      <c r="I195" s="4">
        <v>14</v>
      </c>
      <c r="J195" s="4">
        <v>1</v>
      </c>
      <c r="K195" s="4">
        <v>0</v>
      </c>
      <c r="L195" s="4">
        <v>23</v>
      </c>
      <c r="M195" s="4">
        <v>0</v>
      </c>
      <c r="N195" s="4">
        <v>2</v>
      </c>
      <c r="O195" s="4">
        <v>0</v>
      </c>
      <c r="P195" s="4">
        <v>0</v>
      </c>
      <c r="Q195" s="4">
        <v>0</v>
      </c>
      <c r="R195" s="4">
        <v>0</v>
      </c>
      <c r="S195" s="5">
        <v>12.39</v>
      </c>
      <c r="T195" s="4"/>
      <c r="U195" s="4"/>
      <c r="V195" s="4"/>
      <c r="W195" s="4"/>
      <c r="X195" s="4"/>
      <c r="Y195" s="4"/>
      <c r="Z195" s="5">
        <v>2.2599999999999998</v>
      </c>
    </row>
    <row r="196" spans="1:26" x14ac:dyDescent="0.25">
      <c r="A196" s="4"/>
      <c r="B196" s="4" t="s">
        <v>63</v>
      </c>
      <c r="C196" s="33">
        <f t="shared" ref="C196:R196" si="20">SUM(C190:C195)</f>
        <v>38</v>
      </c>
      <c r="D196" s="33">
        <f t="shared" si="20"/>
        <v>21</v>
      </c>
      <c r="E196" s="33">
        <v>129.1</v>
      </c>
      <c r="F196" s="33">
        <f t="shared" si="20"/>
        <v>186</v>
      </c>
      <c r="G196" s="33">
        <f t="shared" si="20"/>
        <v>108</v>
      </c>
      <c r="H196" s="33">
        <f t="shared" si="20"/>
        <v>162</v>
      </c>
      <c r="I196" s="33">
        <f t="shared" si="20"/>
        <v>78</v>
      </c>
      <c r="J196" s="33">
        <f t="shared" si="20"/>
        <v>11</v>
      </c>
      <c r="K196" s="33">
        <f t="shared" si="20"/>
        <v>0</v>
      </c>
      <c r="L196" s="33">
        <f t="shared" si="20"/>
        <v>92</v>
      </c>
      <c r="M196" s="33">
        <f t="shared" si="20"/>
        <v>0</v>
      </c>
      <c r="N196" s="33">
        <f t="shared" si="20"/>
        <v>6</v>
      </c>
      <c r="O196" s="33">
        <f t="shared" si="20"/>
        <v>0</v>
      </c>
      <c r="P196" s="33">
        <f t="shared" si="20"/>
        <v>1</v>
      </c>
      <c r="Q196" s="33">
        <f t="shared" si="20"/>
        <v>1</v>
      </c>
      <c r="R196" s="33">
        <f t="shared" si="20"/>
        <v>0</v>
      </c>
      <c r="S196" s="34">
        <v>7.67</v>
      </c>
      <c r="T196" s="33"/>
      <c r="U196" s="33"/>
      <c r="V196" s="33"/>
      <c r="W196" s="33"/>
      <c r="X196" s="33"/>
      <c r="Y196" s="33"/>
      <c r="Z196" s="34">
        <v>1.85</v>
      </c>
    </row>
    <row r="199" spans="1:26" x14ac:dyDescent="0.25">
      <c r="A199" s="4"/>
      <c r="B199" s="4"/>
      <c r="C199" s="4" t="s">
        <v>3</v>
      </c>
      <c r="D199" s="4" t="s">
        <v>4</v>
      </c>
      <c r="E199" s="4" t="s">
        <v>391</v>
      </c>
      <c r="F199" s="4" t="s">
        <v>7</v>
      </c>
      <c r="G199" s="4" t="s">
        <v>392</v>
      </c>
      <c r="H199" s="4" t="s">
        <v>8</v>
      </c>
      <c r="I199" s="4" t="s">
        <v>13</v>
      </c>
      <c r="J199" s="4" t="s">
        <v>15</v>
      </c>
      <c r="K199" s="4" t="s">
        <v>16</v>
      </c>
      <c r="L199" s="4" t="s">
        <v>14</v>
      </c>
      <c r="M199" s="4" t="s">
        <v>393</v>
      </c>
      <c r="N199" s="4" t="s">
        <v>394</v>
      </c>
      <c r="O199" s="4" t="s">
        <v>395</v>
      </c>
      <c r="P199" s="4" t="s">
        <v>396</v>
      </c>
      <c r="Q199" s="4" t="s">
        <v>397</v>
      </c>
      <c r="R199" s="4" t="s">
        <v>398</v>
      </c>
      <c r="S199" s="5" t="s">
        <v>399</v>
      </c>
      <c r="T199" s="4" t="s">
        <v>400</v>
      </c>
      <c r="U199" s="4" t="s">
        <v>401</v>
      </c>
      <c r="V199" s="4" t="s">
        <v>402</v>
      </c>
      <c r="W199" s="4" t="s">
        <v>17</v>
      </c>
      <c r="X199" s="4" t="s">
        <v>18</v>
      </c>
      <c r="Y199" s="4" t="s">
        <v>403</v>
      </c>
      <c r="Z199" s="5" t="s">
        <v>404</v>
      </c>
    </row>
    <row r="200" spans="1:26" x14ac:dyDescent="0.25">
      <c r="A200" s="4" t="s">
        <v>42</v>
      </c>
      <c r="B200" s="15" t="s">
        <v>519</v>
      </c>
      <c r="C200" s="4">
        <v>6</v>
      </c>
      <c r="D200" s="4">
        <v>3</v>
      </c>
      <c r="E200" s="4">
        <v>21</v>
      </c>
      <c r="F200" s="4">
        <v>17</v>
      </c>
      <c r="G200" s="4">
        <v>9</v>
      </c>
      <c r="H200" s="4">
        <v>24</v>
      </c>
      <c r="I200" s="4">
        <v>4</v>
      </c>
      <c r="J200" s="4">
        <v>4</v>
      </c>
      <c r="K200" s="4">
        <v>0</v>
      </c>
      <c r="L200" s="4">
        <v>23</v>
      </c>
      <c r="M200" s="4">
        <v>0</v>
      </c>
      <c r="N200" s="4">
        <v>1</v>
      </c>
      <c r="O200" s="4">
        <v>0</v>
      </c>
      <c r="P200" s="4">
        <v>0</v>
      </c>
      <c r="Q200" s="4">
        <v>0</v>
      </c>
      <c r="R200" s="4">
        <v>0</v>
      </c>
      <c r="S200" s="16">
        <v>3.86</v>
      </c>
      <c r="T200" s="4"/>
      <c r="U200" s="4"/>
      <c r="V200" s="4"/>
      <c r="W200" s="4"/>
      <c r="X200" s="4"/>
      <c r="Y200" s="4"/>
      <c r="Z200" s="5">
        <v>1.33</v>
      </c>
    </row>
    <row r="201" spans="1:26" x14ac:dyDescent="0.25">
      <c r="A201" s="4" t="s">
        <v>79</v>
      </c>
      <c r="B201" s="4" t="s">
        <v>519</v>
      </c>
      <c r="C201" s="4">
        <v>4</v>
      </c>
      <c r="D201" s="4">
        <v>0</v>
      </c>
      <c r="E201" s="4">
        <v>8</v>
      </c>
      <c r="F201" s="4">
        <v>5</v>
      </c>
      <c r="G201" s="4">
        <v>5</v>
      </c>
      <c r="H201" s="4">
        <v>7</v>
      </c>
      <c r="I201" s="4">
        <v>1</v>
      </c>
      <c r="J201" s="4">
        <v>2</v>
      </c>
      <c r="K201" s="4">
        <v>0</v>
      </c>
      <c r="L201" s="4">
        <v>12</v>
      </c>
      <c r="M201" s="4">
        <v>0</v>
      </c>
      <c r="N201" s="4">
        <v>0</v>
      </c>
      <c r="O201" s="4">
        <v>0</v>
      </c>
      <c r="P201" s="4">
        <v>2</v>
      </c>
      <c r="Q201" s="4">
        <v>0</v>
      </c>
      <c r="R201" s="4">
        <v>0</v>
      </c>
      <c r="S201" s="5">
        <v>5.62</v>
      </c>
      <c r="T201" s="4">
        <v>1</v>
      </c>
      <c r="U201" s="4"/>
      <c r="V201" s="4"/>
      <c r="W201" s="4"/>
      <c r="X201" s="4"/>
      <c r="Y201" s="4"/>
      <c r="Z201" s="5"/>
    </row>
    <row r="202" spans="1:26" x14ac:dyDescent="0.25">
      <c r="A202" s="4"/>
      <c r="B202" s="4" t="s">
        <v>63</v>
      </c>
      <c r="C202" s="33">
        <f t="shared" ref="C202:R202" si="21">SUM(C200:C201)</f>
        <v>10</v>
      </c>
      <c r="D202" s="33">
        <f t="shared" si="21"/>
        <v>3</v>
      </c>
      <c r="E202" s="33">
        <f t="shared" si="21"/>
        <v>29</v>
      </c>
      <c r="F202" s="33">
        <f t="shared" si="21"/>
        <v>22</v>
      </c>
      <c r="G202" s="33">
        <f t="shared" si="21"/>
        <v>14</v>
      </c>
      <c r="H202" s="33">
        <f t="shared" si="21"/>
        <v>31</v>
      </c>
      <c r="I202" s="33">
        <f t="shared" si="21"/>
        <v>5</v>
      </c>
      <c r="J202" s="33">
        <f t="shared" si="21"/>
        <v>6</v>
      </c>
      <c r="K202" s="33">
        <f t="shared" si="21"/>
        <v>0</v>
      </c>
      <c r="L202" s="33">
        <f t="shared" si="21"/>
        <v>35</v>
      </c>
      <c r="M202" s="33">
        <f t="shared" si="21"/>
        <v>0</v>
      </c>
      <c r="N202" s="33">
        <f t="shared" si="21"/>
        <v>1</v>
      </c>
      <c r="O202" s="33">
        <f t="shared" si="21"/>
        <v>0</v>
      </c>
      <c r="P202" s="33">
        <f t="shared" si="21"/>
        <v>2</v>
      </c>
      <c r="Q202" s="33">
        <f t="shared" si="21"/>
        <v>0</v>
      </c>
      <c r="R202" s="33">
        <f t="shared" si="21"/>
        <v>0</v>
      </c>
      <c r="S202" s="34">
        <v>4.34</v>
      </c>
      <c r="T202" s="33"/>
      <c r="U202" s="33"/>
      <c r="V202" s="33"/>
      <c r="W202" s="33"/>
      <c r="X202" s="33"/>
      <c r="Y202" s="33"/>
      <c r="Z202" s="34">
        <v>1.24</v>
      </c>
    </row>
    <row r="204" spans="1:26" x14ac:dyDescent="0.25">
      <c r="A204" s="4"/>
      <c r="B204" s="4" t="s">
        <v>1</v>
      </c>
      <c r="C204" s="4" t="s">
        <v>3</v>
      </c>
      <c r="D204" s="4" t="s">
        <v>4</v>
      </c>
      <c r="E204" s="4" t="s">
        <v>391</v>
      </c>
      <c r="F204" s="4" t="s">
        <v>7</v>
      </c>
      <c r="G204" s="4" t="s">
        <v>392</v>
      </c>
      <c r="H204" s="4" t="s">
        <v>8</v>
      </c>
      <c r="I204" s="4" t="s">
        <v>13</v>
      </c>
      <c r="J204" s="4" t="s">
        <v>15</v>
      </c>
      <c r="K204" s="4" t="s">
        <v>16</v>
      </c>
      <c r="L204" s="4" t="s">
        <v>14</v>
      </c>
      <c r="M204" s="4" t="s">
        <v>393</v>
      </c>
      <c r="N204" s="4" t="s">
        <v>394</v>
      </c>
      <c r="O204" s="4" t="s">
        <v>395</v>
      </c>
      <c r="P204" s="4" t="s">
        <v>396</v>
      </c>
      <c r="Q204" s="4" t="s">
        <v>397</v>
      </c>
      <c r="R204" s="4" t="s">
        <v>398</v>
      </c>
      <c r="S204" s="5" t="s">
        <v>399</v>
      </c>
      <c r="T204" s="4" t="s">
        <v>400</v>
      </c>
      <c r="U204" s="4" t="s">
        <v>401</v>
      </c>
      <c r="V204" s="4" t="s">
        <v>402</v>
      </c>
      <c r="W204" s="4" t="s">
        <v>17</v>
      </c>
      <c r="X204" s="4" t="s">
        <v>18</v>
      </c>
      <c r="Y204" s="4" t="s">
        <v>403</v>
      </c>
      <c r="Z204" s="5" t="s">
        <v>404</v>
      </c>
    </row>
    <row r="205" spans="1:26" x14ac:dyDescent="0.25">
      <c r="A205" s="4" t="s">
        <v>48</v>
      </c>
      <c r="B205" s="4" t="s">
        <v>520</v>
      </c>
      <c r="C205" s="4">
        <v>7</v>
      </c>
      <c r="D205" s="4">
        <v>0</v>
      </c>
      <c r="E205" s="4">
        <v>9.1</v>
      </c>
      <c r="F205" s="4">
        <v>16</v>
      </c>
      <c r="G205" s="4">
        <v>12</v>
      </c>
      <c r="H205" s="4">
        <v>13</v>
      </c>
      <c r="I205" s="4">
        <v>14</v>
      </c>
      <c r="J205" s="4">
        <v>7</v>
      </c>
      <c r="K205" s="4">
        <v>2</v>
      </c>
      <c r="L205" s="4">
        <v>4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5">
        <v>11.57</v>
      </c>
      <c r="T205" s="4"/>
      <c r="U205" s="4"/>
      <c r="V205" s="4"/>
      <c r="W205" s="4"/>
      <c r="X205" s="4"/>
      <c r="Y205" s="4"/>
      <c r="Z205" s="5">
        <v>2.89</v>
      </c>
    </row>
    <row r="206" spans="1:26" x14ac:dyDescent="0.25">
      <c r="A206" s="4" t="s">
        <v>49</v>
      </c>
      <c r="B206" s="4" t="s">
        <v>521</v>
      </c>
      <c r="C206" s="4">
        <v>2</v>
      </c>
      <c r="D206" s="4">
        <v>0</v>
      </c>
      <c r="E206" s="4">
        <v>3</v>
      </c>
      <c r="F206" s="4">
        <v>5</v>
      </c>
      <c r="G206" s="4">
        <v>2</v>
      </c>
      <c r="H206" s="4">
        <v>3</v>
      </c>
      <c r="I206" s="4">
        <v>3</v>
      </c>
      <c r="J206" s="4">
        <v>0</v>
      </c>
      <c r="K206" s="4">
        <v>0</v>
      </c>
      <c r="L206" s="4">
        <v>4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5">
        <v>6</v>
      </c>
      <c r="T206" s="4"/>
      <c r="U206" s="4"/>
      <c r="V206" s="4"/>
      <c r="W206" s="4"/>
      <c r="X206" s="4"/>
      <c r="Y206" s="4"/>
      <c r="Z206" s="5">
        <v>2</v>
      </c>
    </row>
    <row r="207" spans="1:26" x14ac:dyDescent="0.25">
      <c r="A207" s="4"/>
      <c r="B207" s="4" t="s">
        <v>63</v>
      </c>
      <c r="C207" s="33">
        <f t="shared" ref="C207:R207" si="22">SUM(C205:C206)</f>
        <v>9</v>
      </c>
      <c r="D207" s="33">
        <f t="shared" si="22"/>
        <v>0</v>
      </c>
      <c r="E207" s="33">
        <f t="shared" si="22"/>
        <v>12.1</v>
      </c>
      <c r="F207" s="33">
        <f t="shared" si="22"/>
        <v>21</v>
      </c>
      <c r="G207" s="33">
        <f t="shared" si="22"/>
        <v>14</v>
      </c>
      <c r="H207" s="33">
        <f t="shared" si="22"/>
        <v>16</v>
      </c>
      <c r="I207" s="33">
        <f t="shared" si="22"/>
        <v>17</v>
      </c>
      <c r="J207" s="33">
        <f t="shared" si="22"/>
        <v>7</v>
      </c>
      <c r="K207" s="33">
        <f t="shared" si="22"/>
        <v>2</v>
      </c>
      <c r="L207" s="33">
        <f t="shared" si="22"/>
        <v>8</v>
      </c>
      <c r="M207" s="33">
        <f t="shared" si="22"/>
        <v>0</v>
      </c>
      <c r="N207" s="33">
        <f t="shared" si="22"/>
        <v>0</v>
      </c>
      <c r="O207" s="33">
        <f t="shared" si="22"/>
        <v>0</v>
      </c>
      <c r="P207" s="33">
        <f t="shared" si="22"/>
        <v>0</v>
      </c>
      <c r="Q207" s="33">
        <f t="shared" si="22"/>
        <v>0</v>
      </c>
      <c r="R207" s="33">
        <f t="shared" si="22"/>
        <v>0</v>
      </c>
      <c r="S207" s="34">
        <v>10.4</v>
      </c>
      <c r="T207" s="4"/>
      <c r="U207" s="4"/>
      <c r="V207" s="4"/>
      <c r="W207" s="4"/>
      <c r="X207" s="4"/>
      <c r="Y207" s="4"/>
      <c r="Z207" s="5">
        <v>2.72</v>
      </c>
    </row>
    <row r="210" spans="1:26" x14ac:dyDescent="0.25">
      <c r="A210" s="4" t="s">
        <v>48</v>
      </c>
      <c r="B210" s="4" t="s">
        <v>522</v>
      </c>
      <c r="C210" s="4">
        <v>6</v>
      </c>
      <c r="D210" s="4">
        <v>4</v>
      </c>
      <c r="E210" s="4">
        <v>18</v>
      </c>
      <c r="F210" s="4">
        <v>34</v>
      </c>
      <c r="G210" s="4">
        <v>29</v>
      </c>
      <c r="H210" s="4">
        <v>25</v>
      </c>
      <c r="I210" s="4">
        <v>23</v>
      </c>
      <c r="J210" s="4">
        <v>5</v>
      </c>
      <c r="K210" s="4">
        <v>0</v>
      </c>
      <c r="L210" s="4">
        <v>11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5">
        <v>14.5</v>
      </c>
      <c r="T210" s="4"/>
      <c r="U210" s="4"/>
      <c r="V210" s="4"/>
      <c r="W210" s="4"/>
      <c r="X210" s="4"/>
      <c r="Y210" s="4"/>
      <c r="Z210" s="5">
        <v>2.67</v>
      </c>
    </row>
    <row r="211" spans="1:26" x14ac:dyDescent="0.25">
      <c r="A211" s="4" t="s">
        <v>49</v>
      </c>
      <c r="B211" s="4" t="s">
        <v>522</v>
      </c>
      <c r="C211" s="4">
        <v>1</v>
      </c>
      <c r="D211" s="4">
        <v>0</v>
      </c>
      <c r="E211" s="4">
        <v>2</v>
      </c>
      <c r="F211" s="4">
        <v>1</v>
      </c>
      <c r="G211" s="4">
        <v>1</v>
      </c>
      <c r="H211" s="4">
        <v>2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5">
        <v>4.5</v>
      </c>
      <c r="T211" s="4"/>
      <c r="U211" s="4"/>
      <c r="V211" s="4"/>
      <c r="W211" s="4"/>
      <c r="X211" s="4"/>
      <c r="Y211" s="4"/>
      <c r="Z211" s="5">
        <v>1</v>
      </c>
    </row>
    <row r="212" spans="1:26" x14ac:dyDescent="0.25">
      <c r="A212" s="4" t="s">
        <v>55</v>
      </c>
      <c r="B212" s="4" t="s">
        <v>522</v>
      </c>
      <c r="C212" s="4">
        <v>1</v>
      </c>
      <c r="D212" s="4">
        <v>0</v>
      </c>
      <c r="E212" s="4">
        <v>0.2</v>
      </c>
      <c r="F212" s="4">
        <v>3</v>
      </c>
      <c r="G212" s="4">
        <v>3</v>
      </c>
      <c r="H212" s="4">
        <v>2</v>
      </c>
      <c r="I212" s="4">
        <v>1</v>
      </c>
      <c r="J212" s="4">
        <v>1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5">
        <v>40.5</v>
      </c>
      <c r="T212" s="4"/>
      <c r="U212" s="4"/>
      <c r="V212" s="4"/>
      <c r="W212" s="4"/>
      <c r="X212" s="4"/>
      <c r="Y212" s="4"/>
      <c r="Z212" s="5">
        <v>4.55</v>
      </c>
    </row>
    <row r="213" spans="1:26" x14ac:dyDescent="0.25">
      <c r="A213" s="4"/>
      <c r="B213" s="4" t="s">
        <v>63</v>
      </c>
      <c r="C213" s="33">
        <f t="shared" ref="C213:R213" ca="1" si="23">SUM(C210:C213)</f>
        <v>8</v>
      </c>
      <c r="D213" s="33">
        <f t="shared" ca="1" si="23"/>
        <v>4</v>
      </c>
      <c r="E213" s="33">
        <f t="shared" ca="1" si="23"/>
        <v>20.2</v>
      </c>
      <c r="F213" s="33">
        <f t="shared" ca="1" si="23"/>
        <v>38</v>
      </c>
      <c r="G213" s="33">
        <f t="shared" ca="1" si="23"/>
        <v>33</v>
      </c>
      <c r="H213" s="33">
        <f t="shared" ca="1" si="23"/>
        <v>29</v>
      </c>
      <c r="I213" s="33">
        <f t="shared" ca="1" si="23"/>
        <v>24</v>
      </c>
      <c r="J213" s="33">
        <f t="shared" ca="1" si="23"/>
        <v>6</v>
      </c>
      <c r="K213" s="33">
        <f t="shared" ca="1" si="23"/>
        <v>0</v>
      </c>
      <c r="L213" s="33">
        <f t="shared" ca="1" si="23"/>
        <v>11</v>
      </c>
      <c r="M213" s="33">
        <f t="shared" ca="1" si="23"/>
        <v>0</v>
      </c>
      <c r="N213" s="33">
        <f t="shared" ca="1" si="23"/>
        <v>0</v>
      </c>
      <c r="O213" s="33">
        <f t="shared" ca="1" si="23"/>
        <v>0</v>
      </c>
      <c r="P213" s="33">
        <f t="shared" ca="1" si="23"/>
        <v>0</v>
      </c>
      <c r="Q213" s="33">
        <f t="shared" ca="1" si="23"/>
        <v>0</v>
      </c>
      <c r="R213" s="33">
        <f t="shared" ca="1" si="23"/>
        <v>0</v>
      </c>
      <c r="S213" s="34">
        <v>13.5</v>
      </c>
      <c r="T213" s="33"/>
      <c r="U213" s="33"/>
      <c r="V213" s="33"/>
      <c r="W213" s="33"/>
      <c r="X213" s="33"/>
      <c r="Y213" s="33"/>
      <c r="Z213" s="34">
        <v>2.5</v>
      </c>
    </row>
    <row r="214" spans="1:26" x14ac:dyDescent="0.25">
      <c r="A214" s="2" t="s">
        <v>1</v>
      </c>
      <c r="B214" s="2"/>
      <c r="C214" s="2" t="s">
        <v>3</v>
      </c>
      <c r="D214" s="2" t="s">
        <v>4</v>
      </c>
      <c r="E214" s="2" t="s">
        <v>391</v>
      </c>
      <c r="F214" s="2" t="s">
        <v>7</v>
      </c>
      <c r="G214" s="2" t="s">
        <v>392</v>
      </c>
      <c r="H214" s="2" t="s">
        <v>8</v>
      </c>
      <c r="I214" s="2" t="s">
        <v>13</v>
      </c>
      <c r="J214" s="2" t="s">
        <v>15</v>
      </c>
      <c r="K214" s="2" t="s">
        <v>16</v>
      </c>
      <c r="L214" s="2" t="s">
        <v>14</v>
      </c>
      <c r="M214" s="2" t="s">
        <v>393</v>
      </c>
      <c r="N214" s="2" t="s">
        <v>394</v>
      </c>
      <c r="O214" s="2" t="s">
        <v>395</v>
      </c>
      <c r="P214" s="2" t="s">
        <v>396</v>
      </c>
      <c r="Q214" s="2" t="s">
        <v>397</v>
      </c>
      <c r="R214" s="2" t="s">
        <v>398</v>
      </c>
      <c r="S214" s="3" t="s">
        <v>399</v>
      </c>
      <c r="T214" s="2"/>
      <c r="U214" s="2"/>
      <c r="V214" s="2"/>
      <c r="W214" s="2"/>
      <c r="X214" s="2"/>
      <c r="Y214" s="2"/>
      <c r="Z214" s="3" t="s">
        <v>404</v>
      </c>
    </row>
    <row r="215" spans="1:26" x14ac:dyDescent="0.25">
      <c r="A215" t="s">
        <v>61</v>
      </c>
      <c r="B215" t="s">
        <v>433</v>
      </c>
      <c r="C215">
        <v>2</v>
      </c>
      <c r="D215">
        <v>1</v>
      </c>
      <c r="E215">
        <v>9</v>
      </c>
      <c r="F215">
        <v>4</v>
      </c>
      <c r="G215">
        <v>1</v>
      </c>
      <c r="H215">
        <v>5</v>
      </c>
      <c r="I215">
        <v>5</v>
      </c>
      <c r="J215">
        <v>0</v>
      </c>
      <c r="K215">
        <v>0</v>
      </c>
      <c r="L215">
        <v>3</v>
      </c>
      <c r="M215">
        <v>0</v>
      </c>
      <c r="N215">
        <v>1</v>
      </c>
      <c r="O215">
        <v>0</v>
      </c>
      <c r="P215">
        <v>0</v>
      </c>
      <c r="Q215">
        <v>0</v>
      </c>
      <c r="R215">
        <v>0</v>
      </c>
      <c r="S215" s="22">
        <v>1</v>
      </c>
      <c r="Z215" s="22">
        <v>1.1100000000000001</v>
      </c>
    </row>
    <row r="216" spans="1:26" x14ac:dyDescent="0.25">
      <c r="A216" t="s">
        <v>61</v>
      </c>
      <c r="B216" t="s">
        <v>445</v>
      </c>
      <c r="C216">
        <v>3</v>
      </c>
      <c r="D216">
        <v>0</v>
      </c>
      <c r="E216">
        <v>5</v>
      </c>
      <c r="F216">
        <v>2</v>
      </c>
      <c r="G216">
        <v>2</v>
      </c>
      <c r="H216">
        <v>5</v>
      </c>
      <c r="I216">
        <v>1</v>
      </c>
      <c r="J216">
        <v>1</v>
      </c>
      <c r="K216">
        <v>0</v>
      </c>
      <c r="L216">
        <v>2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 s="22">
        <v>3.6</v>
      </c>
      <c r="Z216" s="22">
        <v>1.2</v>
      </c>
    </row>
    <row r="217" spans="1:26" x14ac:dyDescent="0.25">
      <c r="A217" t="s">
        <v>61</v>
      </c>
      <c r="B217" t="s">
        <v>454</v>
      </c>
      <c r="C217">
        <v>1</v>
      </c>
      <c r="D217">
        <v>0</v>
      </c>
      <c r="E217">
        <v>3</v>
      </c>
      <c r="F217">
        <v>5</v>
      </c>
      <c r="G217">
        <v>3</v>
      </c>
      <c r="H217">
        <v>4</v>
      </c>
      <c r="I217">
        <v>5</v>
      </c>
      <c r="J217">
        <v>0</v>
      </c>
      <c r="K217">
        <v>0</v>
      </c>
      <c r="L217">
        <v>4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 s="22">
        <v>9</v>
      </c>
      <c r="Z217" s="22">
        <v>3</v>
      </c>
    </row>
    <row r="218" spans="1:26" x14ac:dyDescent="0.25">
      <c r="A218" t="s">
        <v>61</v>
      </c>
      <c r="B218" t="s">
        <v>442</v>
      </c>
      <c r="C218">
        <v>1</v>
      </c>
      <c r="D218">
        <v>1</v>
      </c>
      <c r="E218">
        <v>5</v>
      </c>
      <c r="F218">
        <v>5</v>
      </c>
      <c r="G218">
        <v>5</v>
      </c>
      <c r="H218">
        <v>4</v>
      </c>
      <c r="I218">
        <v>1</v>
      </c>
      <c r="J218">
        <v>0</v>
      </c>
      <c r="K218">
        <v>0</v>
      </c>
      <c r="L218">
        <v>4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 s="22">
        <v>9</v>
      </c>
      <c r="Z218" s="22">
        <v>1</v>
      </c>
    </row>
    <row r="219" spans="1:26" x14ac:dyDescent="0.25">
      <c r="A219" t="s">
        <v>61</v>
      </c>
      <c r="B219" t="s">
        <v>448</v>
      </c>
      <c r="C219">
        <v>2</v>
      </c>
      <c r="D219">
        <v>1</v>
      </c>
      <c r="E219">
        <v>4</v>
      </c>
      <c r="F219">
        <v>10</v>
      </c>
      <c r="G219">
        <v>6</v>
      </c>
      <c r="H219">
        <v>7</v>
      </c>
      <c r="I219">
        <v>6</v>
      </c>
      <c r="J219">
        <v>4</v>
      </c>
      <c r="K219">
        <v>0</v>
      </c>
      <c r="L219">
        <v>1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 s="22">
        <v>13.5</v>
      </c>
      <c r="Z219" s="22">
        <v>3.25</v>
      </c>
    </row>
    <row r="220" spans="1:26" x14ac:dyDescent="0.25">
      <c r="A220" t="s">
        <v>61</v>
      </c>
      <c r="B220" t="s">
        <v>437</v>
      </c>
      <c r="C220">
        <v>2</v>
      </c>
      <c r="D220">
        <v>1</v>
      </c>
      <c r="E220">
        <v>6</v>
      </c>
      <c r="F220">
        <v>11</v>
      </c>
      <c r="G220">
        <v>10</v>
      </c>
      <c r="H220">
        <v>8</v>
      </c>
      <c r="I220">
        <v>2</v>
      </c>
      <c r="J220">
        <v>3</v>
      </c>
      <c r="K220">
        <v>0</v>
      </c>
      <c r="L220">
        <v>3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 s="22">
        <v>15</v>
      </c>
      <c r="Z220" s="22">
        <v>1.67</v>
      </c>
    </row>
    <row r="222" spans="1:26" x14ac:dyDescent="0.25">
      <c r="A222" s="4" t="s">
        <v>342</v>
      </c>
      <c r="B222" s="15" t="s">
        <v>523</v>
      </c>
      <c r="C222" s="4">
        <v>9</v>
      </c>
      <c r="D222" s="4">
        <v>4</v>
      </c>
      <c r="E222" s="4">
        <v>37</v>
      </c>
      <c r="F222" s="4">
        <v>19</v>
      </c>
      <c r="G222" s="4">
        <v>12</v>
      </c>
      <c r="H222" s="4">
        <v>27</v>
      </c>
      <c r="I222" s="4">
        <v>12</v>
      </c>
      <c r="J222" s="4">
        <v>3</v>
      </c>
      <c r="K222" s="4">
        <v>1</v>
      </c>
      <c r="L222" s="4">
        <v>30</v>
      </c>
      <c r="M222" s="4">
        <v>0</v>
      </c>
      <c r="N222" s="4">
        <v>3</v>
      </c>
      <c r="O222" s="4">
        <v>0</v>
      </c>
      <c r="P222" s="4">
        <v>1</v>
      </c>
      <c r="Q222" s="4">
        <v>0</v>
      </c>
      <c r="R222" s="4">
        <v>0</v>
      </c>
      <c r="S222" s="16">
        <v>2.92</v>
      </c>
      <c r="T222" s="4"/>
      <c r="U222" s="4"/>
      <c r="V222" s="4"/>
      <c r="W222" s="4"/>
      <c r="X222" s="4"/>
      <c r="Y222" s="4"/>
      <c r="Z222" s="5">
        <v>1.05</v>
      </c>
    </row>
    <row r="223" spans="1:26" x14ac:dyDescent="0.25">
      <c r="A223" s="4" t="s">
        <v>42</v>
      </c>
      <c r="B223" s="4" t="s">
        <v>524</v>
      </c>
      <c r="C223" s="4">
        <v>4</v>
      </c>
      <c r="D223" s="4">
        <v>1</v>
      </c>
      <c r="E223" s="4">
        <v>11</v>
      </c>
      <c r="F223" s="4">
        <v>5</v>
      </c>
      <c r="G223" s="4">
        <v>4</v>
      </c>
      <c r="H223" s="4">
        <v>6</v>
      </c>
      <c r="I223" s="4">
        <v>4</v>
      </c>
      <c r="J223" s="4">
        <v>0</v>
      </c>
      <c r="K223" s="4">
        <v>0</v>
      </c>
      <c r="L223" s="4">
        <v>13</v>
      </c>
      <c r="M223" s="4">
        <v>0</v>
      </c>
      <c r="N223" s="4">
        <v>0</v>
      </c>
      <c r="O223" s="4">
        <v>0</v>
      </c>
      <c r="P223" s="4">
        <v>1</v>
      </c>
      <c r="Q223" s="4">
        <v>1</v>
      </c>
      <c r="R223" s="4">
        <v>0</v>
      </c>
      <c r="S223" s="5">
        <v>3.27</v>
      </c>
      <c r="T223" s="4"/>
      <c r="U223" s="4"/>
      <c r="V223" s="4"/>
      <c r="W223" s="4"/>
      <c r="X223" s="4"/>
      <c r="Y223" s="4"/>
      <c r="Z223" s="5">
        <v>0.91</v>
      </c>
    </row>
    <row r="224" spans="1:26" x14ac:dyDescent="0.25">
      <c r="A224" s="4" t="s">
        <v>79</v>
      </c>
      <c r="B224" s="4" t="s">
        <v>524</v>
      </c>
      <c r="C224" s="4">
        <v>8</v>
      </c>
      <c r="D224" s="4">
        <v>5</v>
      </c>
      <c r="E224" s="4">
        <v>23.2</v>
      </c>
      <c r="F224" s="4">
        <v>25</v>
      </c>
      <c r="G224" s="4">
        <v>21</v>
      </c>
      <c r="H224" s="4">
        <v>32</v>
      </c>
      <c r="I224" s="4">
        <v>12</v>
      </c>
      <c r="J224" s="4">
        <v>2</v>
      </c>
      <c r="K224" s="4">
        <v>0</v>
      </c>
      <c r="L224" s="4">
        <v>14</v>
      </c>
      <c r="M224" s="4">
        <v>0</v>
      </c>
      <c r="N224" s="4">
        <v>1</v>
      </c>
      <c r="O224" s="4">
        <v>0</v>
      </c>
      <c r="P224" s="4">
        <v>0</v>
      </c>
      <c r="Q224" s="4">
        <v>0</v>
      </c>
      <c r="R224" s="4">
        <v>0</v>
      </c>
      <c r="S224" s="5">
        <v>7.99</v>
      </c>
      <c r="T224" s="4"/>
      <c r="U224" s="4"/>
      <c r="V224" s="4"/>
      <c r="W224" s="4"/>
      <c r="X224" s="4"/>
      <c r="Y224" s="4"/>
      <c r="Z224" s="5">
        <v>1.86</v>
      </c>
    </row>
    <row r="225" spans="1:26" x14ac:dyDescent="0.25">
      <c r="A225" s="4" t="s">
        <v>525</v>
      </c>
      <c r="B225" s="4" t="s">
        <v>524</v>
      </c>
      <c r="C225" s="4">
        <v>7</v>
      </c>
      <c r="D225" s="4">
        <v>4</v>
      </c>
      <c r="E225" s="4">
        <v>33</v>
      </c>
      <c r="F225" s="4">
        <v>32</v>
      </c>
      <c r="G225" s="4">
        <v>17</v>
      </c>
      <c r="H225" s="4">
        <v>41</v>
      </c>
      <c r="I225" s="4">
        <v>13</v>
      </c>
      <c r="J225" s="4">
        <v>5</v>
      </c>
      <c r="K225" s="4">
        <v>0</v>
      </c>
      <c r="L225" s="4">
        <v>10</v>
      </c>
      <c r="M225" s="4">
        <v>1</v>
      </c>
      <c r="N225" s="15">
        <v>2</v>
      </c>
      <c r="O225" s="4">
        <v>0</v>
      </c>
      <c r="P225" s="4">
        <v>0</v>
      </c>
      <c r="Q225" s="4">
        <v>0</v>
      </c>
      <c r="R225" s="4">
        <v>0</v>
      </c>
      <c r="S225" s="5">
        <v>4.6399999999999997</v>
      </c>
      <c r="T225" s="4"/>
      <c r="U225" s="4"/>
      <c r="V225" s="4"/>
      <c r="W225" s="4"/>
      <c r="X225" s="4"/>
      <c r="Y225" s="4"/>
      <c r="Z225" s="5">
        <v>1.64</v>
      </c>
    </row>
    <row r="226" spans="1:26" x14ac:dyDescent="0.25">
      <c r="A226" s="4"/>
      <c r="B226" s="33" t="s">
        <v>63</v>
      </c>
      <c r="C226" s="33">
        <f t="shared" ref="C226:R226" si="24">SUM(C222:C225)</f>
        <v>28</v>
      </c>
      <c r="D226" s="33">
        <f t="shared" si="24"/>
        <v>14</v>
      </c>
      <c r="E226" s="33">
        <f t="shared" si="24"/>
        <v>104.2</v>
      </c>
      <c r="F226" s="33">
        <f t="shared" si="24"/>
        <v>81</v>
      </c>
      <c r="G226" s="33">
        <f t="shared" si="24"/>
        <v>54</v>
      </c>
      <c r="H226" s="33">
        <f t="shared" si="24"/>
        <v>106</v>
      </c>
      <c r="I226" s="33">
        <f t="shared" si="24"/>
        <v>41</v>
      </c>
      <c r="J226" s="33">
        <f t="shared" si="24"/>
        <v>10</v>
      </c>
      <c r="K226" s="33">
        <f t="shared" si="24"/>
        <v>1</v>
      </c>
      <c r="L226" s="33">
        <f t="shared" si="24"/>
        <v>67</v>
      </c>
      <c r="M226" s="33">
        <f t="shared" si="24"/>
        <v>1</v>
      </c>
      <c r="N226" s="33">
        <f t="shared" si="24"/>
        <v>6</v>
      </c>
      <c r="O226" s="33">
        <f t="shared" si="24"/>
        <v>0</v>
      </c>
      <c r="P226" s="33">
        <f t="shared" si="24"/>
        <v>2</v>
      </c>
      <c r="Q226" s="33">
        <f t="shared" si="24"/>
        <v>1</v>
      </c>
      <c r="R226" s="33">
        <f t="shared" si="24"/>
        <v>0</v>
      </c>
      <c r="S226" s="34">
        <v>4.67</v>
      </c>
      <c r="T226" s="33"/>
      <c r="U226" s="33"/>
      <c r="V226" s="33"/>
      <c r="W226" s="33"/>
      <c r="X226" s="33"/>
      <c r="Y226" s="33"/>
      <c r="Z226" s="34">
        <v>1.41</v>
      </c>
    </row>
    <row r="228" spans="1:26" x14ac:dyDescent="0.25">
      <c r="A228" s="4" t="s">
        <v>44</v>
      </c>
      <c r="B228" s="4" t="s">
        <v>526</v>
      </c>
      <c r="C228" s="4">
        <v>4</v>
      </c>
      <c r="D228" s="4">
        <v>1</v>
      </c>
      <c r="E228" s="4">
        <v>7.1</v>
      </c>
      <c r="F228" s="4">
        <v>17</v>
      </c>
      <c r="G228" s="4">
        <v>3</v>
      </c>
      <c r="H228" s="4">
        <v>17</v>
      </c>
      <c r="I228" s="4">
        <v>5</v>
      </c>
      <c r="J228" s="4">
        <v>0</v>
      </c>
      <c r="K228" s="4">
        <v>0</v>
      </c>
      <c r="L228" s="4">
        <v>3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5">
        <v>3.68</v>
      </c>
      <c r="T228" s="4"/>
      <c r="U228" s="4"/>
      <c r="V228" s="4"/>
      <c r="W228" s="4"/>
      <c r="X228" s="4"/>
      <c r="Y228" s="4"/>
      <c r="Z228" s="5">
        <v>3</v>
      </c>
    </row>
    <row r="229" spans="1:26" x14ac:dyDescent="0.25">
      <c r="A229" s="4" t="s">
        <v>178</v>
      </c>
      <c r="B229" s="4" t="s">
        <v>526</v>
      </c>
      <c r="C229" s="4">
        <v>4</v>
      </c>
      <c r="D229" s="4">
        <v>0</v>
      </c>
      <c r="E229" s="4">
        <v>9</v>
      </c>
      <c r="F229" s="4">
        <v>5</v>
      </c>
      <c r="G229" s="4">
        <v>3</v>
      </c>
      <c r="H229" s="4">
        <v>3</v>
      </c>
      <c r="I229" s="4">
        <v>3</v>
      </c>
      <c r="J229" s="4">
        <v>1</v>
      </c>
      <c r="K229" s="4">
        <v>0</v>
      </c>
      <c r="L229" s="4">
        <v>7</v>
      </c>
      <c r="M229" s="4">
        <v>0</v>
      </c>
      <c r="N229" s="4">
        <v>1</v>
      </c>
      <c r="O229" s="4">
        <v>0</v>
      </c>
      <c r="P229" s="4">
        <v>0</v>
      </c>
      <c r="Q229" s="4">
        <v>0</v>
      </c>
      <c r="R229" s="4">
        <v>0</v>
      </c>
      <c r="S229" s="5">
        <v>3</v>
      </c>
      <c r="T229" s="4"/>
      <c r="U229" s="4"/>
      <c r="V229" s="4"/>
      <c r="W229" s="4"/>
      <c r="X229" s="4"/>
      <c r="Y229" s="4"/>
      <c r="Z229" s="5">
        <v>0.67</v>
      </c>
    </row>
    <row r="230" spans="1:26" x14ac:dyDescent="0.25">
      <c r="A230" s="4" t="s">
        <v>48</v>
      </c>
      <c r="B230" s="4" t="s">
        <v>526</v>
      </c>
      <c r="C230" s="4">
        <v>6</v>
      </c>
      <c r="D230" s="4">
        <v>1</v>
      </c>
      <c r="E230" s="4">
        <v>10</v>
      </c>
      <c r="F230" s="4">
        <v>8</v>
      </c>
      <c r="G230" s="4">
        <v>5</v>
      </c>
      <c r="H230" s="4">
        <v>13</v>
      </c>
      <c r="I230" s="4">
        <v>6</v>
      </c>
      <c r="J230" s="4">
        <v>0</v>
      </c>
      <c r="K230" s="4">
        <v>0</v>
      </c>
      <c r="L230" s="4">
        <v>10</v>
      </c>
      <c r="M230" s="4">
        <v>0</v>
      </c>
      <c r="N230" s="4">
        <v>0</v>
      </c>
      <c r="O230" s="4">
        <v>0</v>
      </c>
      <c r="P230" s="4">
        <v>1</v>
      </c>
      <c r="Q230" s="4">
        <v>0</v>
      </c>
      <c r="R230" s="4">
        <v>0</v>
      </c>
      <c r="S230" s="5">
        <v>4.5</v>
      </c>
      <c r="T230" s="4"/>
      <c r="U230" s="4"/>
      <c r="V230" s="4"/>
      <c r="W230" s="4"/>
      <c r="X230" s="4"/>
      <c r="Y230" s="4"/>
      <c r="Z230" s="5">
        <v>1.9</v>
      </c>
    </row>
    <row r="231" spans="1:26" x14ac:dyDescent="0.25">
      <c r="A231" s="4"/>
      <c r="B231" s="4" t="s">
        <v>63</v>
      </c>
      <c r="C231" s="33">
        <f t="shared" ref="C231:R231" si="25">SUM(C228:C230)</f>
        <v>14</v>
      </c>
      <c r="D231" s="33">
        <f t="shared" si="25"/>
        <v>2</v>
      </c>
      <c r="E231" s="33">
        <f t="shared" si="25"/>
        <v>26.1</v>
      </c>
      <c r="F231" s="33">
        <f t="shared" si="25"/>
        <v>30</v>
      </c>
      <c r="G231" s="33">
        <f t="shared" si="25"/>
        <v>11</v>
      </c>
      <c r="H231" s="33">
        <f t="shared" si="25"/>
        <v>33</v>
      </c>
      <c r="I231" s="33">
        <f t="shared" si="25"/>
        <v>14</v>
      </c>
      <c r="J231" s="33">
        <f t="shared" si="25"/>
        <v>1</v>
      </c>
      <c r="K231" s="33">
        <f t="shared" si="25"/>
        <v>0</v>
      </c>
      <c r="L231" s="33">
        <f t="shared" si="25"/>
        <v>20</v>
      </c>
      <c r="M231" s="33">
        <f t="shared" si="25"/>
        <v>0</v>
      </c>
      <c r="N231" s="33">
        <f t="shared" si="25"/>
        <v>1</v>
      </c>
      <c r="O231" s="33">
        <f t="shared" si="25"/>
        <v>0</v>
      </c>
      <c r="P231" s="33">
        <f t="shared" si="25"/>
        <v>1</v>
      </c>
      <c r="Q231" s="33">
        <f t="shared" si="25"/>
        <v>0</v>
      </c>
      <c r="R231" s="33">
        <f t="shared" si="25"/>
        <v>0</v>
      </c>
      <c r="S231" s="34">
        <v>3.79</v>
      </c>
      <c r="T231" s="4"/>
      <c r="U231" s="4"/>
      <c r="V231" s="4"/>
      <c r="W231" s="4"/>
      <c r="X231" s="4"/>
      <c r="Y231" s="4"/>
      <c r="Z231" s="34">
        <v>1.8</v>
      </c>
    </row>
    <row r="233" spans="1:26" x14ac:dyDescent="0.25">
      <c r="A233" s="4" t="s">
        <v>44</v>
      </c>
      <c r="B233" s="15" t="s">
        <v>527</v>
      </c>
      <c r="C233" s="4">
        <v>9</v>
      </c>
      <c r="D233" s="4">
        <v>4</v>
      </c>
      <c r="E233" s="4">
        <v>40.200000000000003</v>
      </c>
      <c r="F233" s="4">
        <v>28</v>
      </c>
      <c r="G233" s="4">
        <v>14</v>
      </c>
      <c r="H233" s="4">
        <v>34</v>
      </c>
      <c r="I233" s="4">
        <v>11</v>
      </c>
      <c r="J233" s="4">
        <v>5</v>
      </c>
      <c r="K233" s="4">
        <v>0</v>
      </c>
      <c r="L233" s="4">
        <v>30</v>
      </c>
      <c r="M233" s="4">
        <v>0</v>
      </c>
      <c r="N233" s="4">
        <v>3</v>
      </c>
      <c r="O233" s="4">
        <v>0</v>
      </c>
      <c r="P233" s="4">
        <v>0</v>
      </c>
      <c r="Q233" s="4">
        <v>0</v>
      </c>
      <c r="R233" s="4">
        <v>0</v>
      </c>
      <c r="S233" s="5">
        <v>3.1</v>
      </c>
      <c r="T233" s="4"/>
      <c r="U233" s="4"/>
      <c r="V233" s="4"/>
      <c r="W233" s="4"/>
      <c r="X233" s="4"/>
      <c r="Y233" s="4"/>
      <c r="Z233" s="5">
        <v>1.1100000000000001</v>
      </c>
    </row>
    <row r="234" spans="1:26" x14ac:dyDescent="0.25">
      <c r="A234" s="4" t="s">
        <v>178</v>
      </c>
      <c r="B234" s="4" t="s">
        <v>528</v>
      </c>
      <c r="C234" s="4">
        <v>4</v>
      </c>
      <c r="D234" s="4">
        <v>3</v>
      </c>
      <c r="E234" s="4">
        <v>10</v>
      </c>
      <c r="F234" s="4">
        <v>13</v>
      </c>
      <c r="G234" s="4">
        <v>9</v>
      </c>
      <c r="H234" s="4">
        <v>14</v>
      </c>
      <c r="I234" s="4">
        <v>4</v>
      </c>
      <c r="J234" s="4">
        <v>0</v>
      </c>
      <c r="K234" s="4">
        <v>0</v>
      </c>
      <c r="L234" s="4">
        <v>5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5">
        <v>8.1</v>
      </c>
      <c r="T234" s="4"/>
      <c r="U234" s="4"/>
      <c r="V234" s="4"/>
      <c r="W234" s="4"/>
      <c r="X234" s="4"/>
      <c r="Y234" s="4"/>
      <c r="Z234" s="5">
        <v>1.8</v>
      </c>
    </row>
    <row r="235" spans="1:26" x14ac:dyDescent="0.25">
      <c r="A235" s="4" t="s">
        <v>49</v>
      </c>
      <c r="B235" s="4" t="s">
        <v>528</v>
      </c>
      <c r="C235" s="33">
        <v>1</v>
      </c>
      <c r="D235" s="33">
        <v>0</v>
      </c>
      <c r="E235" s="33">
        <v>2</v>
      </c>
      <c r="F235" s="33">
        <v>2</v>
      </c>
      <c r="G235" s="33">
        <v>2</v>
      </c>
      <c r="H235" s="33">
        <v>3</v>
      </c>
      <c r="I235" s="33">
        <v>0</v>
      </c>
      <c r="J235" s="33">
        <v>0</v>
      </c>
      <c r="K235" s="33">
        <v>0</v>
      </c>
      <c r="L235" s="33">
        <v>3</v>
      </c>
      <c r="M235" s="33">
        <v>0</v>
      </c>
      <c r="N235" s="33">
        <v>0</v>
      </c>
      <c r="O235" s="33">
        <v>0</v>
      </c>
      <c r="P235" s="33">
        <v>0</v>
      </c>
      <c r="Q235" s="33">
        <v>1</v>
      </c>
      <c r="R235" s="33">
        <v>0</v>
      </c>
      <c r="S235" s="5">
        <v>9</v>
      </c>
      <c r="T235" s="4" t="s">
        <v>43</v>
      </c>
      <c r="U235" s="4"/>
      <c r="V235" s="4"/>
      <c r="W235" s="4"/>
      <c r="X235" s="4"/>
      <c r="Y235" s="4" t="s">
        <v>43</v>
      </c>
      <c r="Z235" s="5">
        <v>1.1200000000000001</v>
      </c>
    </row>
    <row r="236" spans="1:26" x14ac:dyDescent="0.25">
      <c r="A236" s="4"/>
      <c r="B236" s="33" t="s">
        <v>63</v>
      </c>
      <c r="C236" s="33">
        <f t="shared" ref="C236:R236" si="26">SUM(C233:C235)</f>
        <v>14</v>
      </c>
      <c r="D236" s="33">
        <f t="shared" si="26"/>
        <v>7</v>
      </c>
      <c r="E236" s="33">
        <f t="shared" si="26"/>
        <v>52.2</v>
      </c>
      <c r="F236" s="33">
        <f t="shared" si="26"/>
        <v>43</v>
      </c>
      <c r="G236" s="33">
        <f t="shared" si="26"/>
        <v>25</v>
      </c>
      <c r="H236" s="33">
        <f t="shared" si="26"/>
        <v>51</v>
      </c>
      <c r="I236" s="33">
        <f t="shared" si="26"/>
        <v>15</v>
      </c>
      <c r="J236" s="33">
        <f t="shared" si="26"/>
        <v>5</v>
      </c>
      <c r="K236" s="33">
        <f t="shared" si="26"/>
        <v>0</v>
      </c>
      <c r="L236" s="33">
        <f t="shared" si="26"/>
        <v>38</v>
      </c>
      <c r="M236" s="33">
        <f t="shared" si="26"/>
        <v>0</v>
      </c>
      <c r="N236" s="33">
        <f t="shared" si="26"/>
        <v>3</v>
      </c>
      <c r="O236" s="33">
        <f t="shared" si="26"/>
        <v>0</v>
      </c>
      <c r="P236" s="33">
        <f t="shared" si="26"/>
        <v>0</v>
      </c>
      <c r="Q236" s="33">
        <f t="shared" si="26"/>
        <v>1</v>
      </c>
      <c r="R236" s="33">
        <f t="shared" si="26"/>
        <v>0</v>
      </c>
      <c r="S236" s="34">
        <v>4.3099999999999996</v>
      </c>
      <c r="T236" s="33"/>
      <c r="U236" s="33"/>
      <c r="V236" s="33"/>
      <c r="W236" s="33"/>
      <c r="X236" s="33"/>
      <c r="Y236" s="33"/>
      <c r="Z236" s="34">
        <v>1.07</v>
      </c>
    </row>
    <row r="238" spans="1:26" x14ac:dyDescent="0.25">
      <c r="A238" s="4"/>
      <c r="B238" s="4" t="s">
        <v>1</v>
      </c>
      <c r="C238" s="4" t="s">
        <v>3</v>
      </c>
      <c r="D238" s="4" t="s">
        <v>4</v>
      </c>
      <c r="E238" s="4" t="s">
        <v>391</v>
      </c>
      <c r="F238" s="4" t="s">
        <v>7</v>
      </c>
      <c r="G238" s="4" t="s">
        <v>392</v>
      </c>
      <c r="H238" s="4" t="s">
        <v>8</v>
      </c>
      <c r="I238" s="4" t="s">
        <v>13</v>
      </c>
      <c r="J238" s="4" t="s">
        <v>15</v>
      </c>
      <c r="K238" s="4" t="s">
        <v>16</v>
      </c>
      <c r="L238" s="4" t="s">
        <v>14</v>
      </c>
      <c r="M238" s="4" t="s">
        <v>393</v>
      </c>
      <c r="N238" s="4" t="s">
        <v>394</v>
      </c>
      <c r="O238" s="4" t="s">
        <v>395</v>
      </c>
      <c r="P238" s="4" t="s">
        <v>396</v>
      </c>
      <c r="Q238" s="4" t="s">
        <v>397</v>
      </c>
      <c r="R238" s="4" t="s">
        <v>398</v>
      </c>
      <c r="S238" s="5" t="s">
        <v>399</v>
      </c>
      <c r="T238" s="4" t="s">
        <v>400</v>
      </c>
      <c r="U238" s="4" t="s">
        <v>401</v>
      </c>
      <c r="V238" s="4" t="s">
        <v>402</v>
      </c>
      <c r="W238" s="4" t="s">
        <v>17</v>
      </c>
      <c r="X238" s="4" t="s">
        <v>18</v>
      </c>
      <c r="Y238" s="4" t="s">
        <v>403</v>
      </c>
      <c r="Z238" s="5" t="s">
        <v>404</v>
      </c>
    </row>
    <row r="239" spans="1:26" x14ac:dyDescent="0.25">
      <c r="A239" s="4" t="s">
        <v>80</v>
      </c>
      <c r="B239" s="4" t="s">
        <v>455</v>
      </c>
      <c r="C239" s="4">
        <v>2</v>
      </c>
      <c r="D239" s="4">
        <v>0</v>
      </c>
      <c r="E239" s="4">
        <v>3</v>
      </c>
      <c r="F239" s="4">
        <v>0</v>
      </c>
      <c r="G239" s="4">
        <v>0</v>
      </c>
      <c r="H239" s="4">
        <v>1</v>
      </c>
      <c r="I239" s="4">
        <v>2</v>
      </c>
      <c r="J239" s="4">
        <v>0</v>
      </c>
      <c r="K239" s="4">
        <v>0</v>
      </c>
      <c r="L239" s="4">
        <v>3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5">
        <v>0</v>
      </c>
      <c r="T239" s="4"/>
      <c r="U239" s="4"/>
      <c r="V239" s="4"/>
      <c r="W239" s="4"/>
      <c r="X239" s="4"/>
      <c r="Y239" s="4"/>
      <c r="Z239" s="5">
        <v>1</v>
      </c>
    </row>
    <row r="240" spans="1:26" x14ac:dyDescent="0.25">
      <c r="A240" s="4">
        <v>0</v>
      </c>
      <c r="B240" s="4" t="s">
        <v>529</v>
      </c>
      <c r="C240" s="4">
        <v>1</v>
      </c>
      <c r="D240" s="4">
        <v>0</v>
      </c>
      <c r="E240" s="4">
        <v>1</v>
      </c>
      <c r="F240" s="4">
        <v>1</v>
      </c>
      <c r="G240" s="4">
        <v>1</v>
      </c>
      <c r="H240" s="4">
        <v>1</v>
      </c>
      <c r="I240" s="4">
        <v>2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5">
        <v>9</v>
      </c>
      <c r="T240" s="4"/>
      <c r="U240" s="4"/>
      <c r="V240" s="4"/>
      <c r="W240" s="4"/>
      <c r="X240" s="4"/>
      <c r="Y240" s="4"/>
      <c r="Z240" s="5">
        <v>3</v>
      </c>
    </row>
    <row r="241" spans="1:26" x14ac:dyDescent="0.25">
      <c r="A241" s="4"/>
      <c r="B241" s="33" t="s">
        <v>530</v>
      </c>
      <c r="C241" s="4">
        <f t="shared" ref="C241:R241" si="27">SUM(C239:C240)</f>
        <v>3</v>
      </c>
      <c r="D241" s="4">
        <f t="shared" si="27"/>
        <v>0</v>
      </c>
      <c r="E241" s="4">
        <f t="shared" si="27"/>
        <v>4</v>
      </c>
      <c r="F241" s="4">
        <f t="shared" si="27"/>
        <v>1</v>
      </c>
      <c r="G241" s="4">
        <f t="shared" si="27"/>
        <v>1</v>
      </c>
      <c r="H241" s="4">
        <f t="shared" si="27"/>
        <v>2</v>
      </c>
      <c r="I241" s="4">
        <f t="shared" si="27"/>
        <v>4</v>
      </c>
      <c r="J241" s="4">
        <f t="shared" si="27"/>
        <v>0</v>
      </c>
      <c r="K241" s="4">
        <f t="shared" si="27"/>
        <v>0</v>
      </c>
      <c r="L241" s="4">
        <f t="shared" si="27"/>
        <v>3</v>
      </c>
      <c r="M241" s="4">
        <f t="shared" si="27"/>
        <v>0</v>
      </c>
      <c r="N241" s="4">
        <f t="shared" si="27"/>
        <v>0</v>
      </c>
      <c r="O241" s="4">
        <f t="shared" si="27"/>
        <v>0</v>
      </c>
      <c r="P241" s="4">
        <f t="shared" si="27"/>
        <v>0</v>
      </c>
      <c r="Q241" s="4">
        <f t="shared" si="27"/>
        <v>0</v>
      </c>
      <c r="R241" s="4">
        <f t="shared" si="27"/>
        <v>0</v>
      </c>
      <c r="S241" s="5">
        <v>2.25</v>
      </c>
      <c r="T241" s="4"/>
      <c r="U241" s="4"/>
      <c r="V241" s="4"/>
      <c r="W241" s="4"/>
      <c r="X241" s="4"/>
      <c r="Y241" s="4"/>
      <c r="Z241" s="5">
        <v>1.5</v>
      </c>
    </row>
    <row r="244" spans="1:26" x14ac:dyDescent="0.25">
      <c r="A244" s="4" t="s">
        <v>53</v>
      </c>
      <c r="B244" s="4" t="s">
        <v>432</v>
      </c>
      <c r="C244" s="4">
        <v>4</v>
      </c>
      <c r="D244" s="4">
        <v>0</v>
      </c>
      <c r="E244" s="4">
        <v>10.1</v>
      </c>
      <c r="F244" s="4">
        <v>3</v>
      </c>
      <c r="G244" s="4">
        <v>2</v>
      </c>
      <c r="H244" s="4">
        <v>5</v>
      </c>
      <c r="I244" s="4">
        <v>3</v>
      </c>
      <c r="J244" s="4">
        <v>0</v>
      </c>
      <c r="K244" s="4">
        <v>0</v>
      </c>
      <c r="L244" s="4">
        <v>19</v>
      </c>
      <c r="M244" s="4">
        <v>0</v>
      </c>
      <c r="N244" s="4">
        <v>0</v>
      </c>
      <c r="O244" s="4">
        <v>0</v>
      </c>
      <c r="P244" s="4">
        <v>1</v>
      </c>
      <c r="Q244" s="4">
        <v>0</v>
      </c>
      <c r="R244" s="4">
        <v>0</v>
      </c>
      <c r="S244" s="5">
        <v>1.74</v>
      </c>
      <c r="T244" s="4"/>
      <c r="U244" s="4"/>
      <c r="V244" s="4"/>
      <c r="W244" s="4"/>
      <c r="X244" s="4"/>
      <c r="Y244" s="4"/>
      <c r="Z244" s="5">
        <v>0.77</v>
      </c>
    </row>
    <row r="245" spans="1:26" x14ac:dyDescent="0.25">
      <c r="A245" s="4" t="s">
        <v>54</v>
      </c>
      <c r="B245" s="4" t="s">
        <v>432</v>
      </c>
      <c r="C245" s="4">
        <v>9</v>
      </c>
      <c r="D245" s="4">
        <v>0</v>
      </c>
      <c r="E245" s="4">
        <v>12.1</v>
      </c>
      <c r="F245" s="4">
        <v>7</v>
      </c>
      <c r="G245" s="4">
        <v>4</v>
      </c>
      <c r="H245" s="4">
        <v>7</v>
      </c>
      <c r="I245" s="4">
        <v>8</v>
      </c>
      <c r="J245" s="4">
        <v>2</v>
      </c>
      <c r="K245" s="4">
        <v>0</v>
      </c>
      <c r="L245" s="4">
        <v>18</v>
      </c>
      <c r="M245" s="4">
        <v>0</v>
      </c>
      <c r="N245" s="4">
        <v>2</v>
      </c>
      <c r="O245" s="4">
        <v>0</v>
      </c>
      <c r="P245" s="4">
        <v>4</v>
      </c>
      <c r="Q245" s="4">
        <v>0</v>
      </c>
      <c r="R245" s="4">
        <v>1</v>
      </c>
      <c r="S245" s="5">
        <v>2.92</v>
      </c>
      <c r="T245" s="4"/>
      <c r="U245" s="4"/>
      <c r="V245" s="4"/>
      <c r="W245" s="4"/>
      <c r="X245" s="4"/>
      <c r="Y245" s="4"/>
      <c r="Z245" s="5">
        <v>1.22</v>
      </c>
    </row>
    <row r="246" spans="1:26" x14ac:dyDescent="0.25">
      <c r="A246" s="4"/>
      <c r="B246" s="4" t="s">
        <v>381</v>
      </c>
      <c r="C246" s="4">
        <f t="shared" ref="C246:R246" si="28">SUM(C244:C245)</f>
        <v>13</v>
      </c>
      <c r="D246" s="4">
        <f t="shared" si="28"/>
        <v>0</v>
      </c>
      <c r="E246" s="4">
        <f t="shared" si="28"/>
        <v>22.2</v>
      </c>
      <c r="F246" s="4">
        <f t="shared" si="28"/>
        <v>10</v>
      </c>
      <c r="G246" s="4">
        <f t="shared" si="28"/>
        <v>6</v>
      </c>
      <c r="H246" s="4">
        <f t="shared" si="28"/>
        <v>12</v>
      </c>
      <c r="I246" s="4">
        <f t="shared" si="28"/>
        <v>11</v>
      </c>
      <c r="J246" s="4">
        <f t="shared" si="28"/>
        <v>2</v>
      </c>
      <c r="K246" s="4">
        <f t="shared" si="28"/>
        <v>0</v>
      </c>
      <c r="L246" s="4">
        <f t="shared" si="28"/>
        <v>37</v>
      </c>
      <c r="M246" s="4">
        <f t="shared" si="28"/>
        <v>0</v>
      </c>
      <c r="N246" s="4">
        <f t="shared" si="28"/>
        <v>2</v>
      </c>
      <c r="O246" s="4">
        <f t="shared" si="28"/>
        <v>0</v>
      </c>
      <c r="P246" s="4">
        <f t="shared" si="28"/>
        <v>5</v>
      </c>
      <c r="Q246" s="4">
        <f t="shared" si="28"/>
        <v>0</v>
      </c>
      <c r="R246" s="4">
        <f t="shared" si="28"/>
        <v>1</v>
      </c>
      <c r="S246" s="5">
        <v>2.4300000000000002</v>
      </c>
      <c r="T246" s="4"/>
      <c r="U246" s="4"/>
      <c r="V246" s="4"/>
      <c r="W246" s="4"/>
      <c r="X246" s="4"/>
      <c r="Y246" s="4"/>
      <c r="Z246" s="5">
        <v>1.03</v>
      </c>
    </row>
    <row r="249" spans="1:26" x14ac:dyDescent="0.25">
      <c r="A249" t="s">
        <v>55</v>
      </c>
      <c r="B249" t="s">
        <v>531</v>
      </c>
      <c r="C249">
        <v>1</v>
      </c>
      <c r="D249">
        <v>0</v>
      </c>
      <c r="E249">
        <v>2</v>
      </c>
      <c r="F249">
        <v>0</v>
      </c>
      <c r="G249">
        <v>0</v>
      </c>
      <c r="H249">
        <v>0</v>
      </c>
      <c r="I249">
        <v>2</v>
      </c>
      <c r="J249">
        <v>0</v>
      </c>
      <c r="K249">
        <v>0</v>
      </c>
      <c r="L249">
        <v>3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 s="22">
        <v>0</v>
      </c>
      <c r="Z249" s="22">
        <v>1</v>
      </c>
    </row>
    <row r="250" spans="1:26" x14ac:dyDescent="0.25">
      <c r="A250" t="s">
        <v>55</v>
      </c>
      <c r="B250" t="s">
        <v>532</v>
      </c>
      <c r="C250">
        <v>2</v>
      </c>
      <c r="D250">
        <v>1</v>
      </c>
      <c r="E250">
        <v>9.1999999999999993</v>
      </c>
      <c r="F250">
        <v>10</v>
      </c>
      <c r="G250">
        <v>5</v>
      </c>
      <c r="H250">
        <v>19</v>
      </c>
      <c r="I250">
        <v>2</v>
      </c>
      <c r="J250">
        <v>0</v>
      </c>
      <c r="K250">
        <v>0</v>
      </c>
      <c r="L250">
        <v>4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 s="22">
        <v>4.66</v>
      </c>
      <c r="Z250" s="22">
        <v>2.17</v>
      </c>
    </row>
    <row r="251" spans="1:26" x14ac:dyDescent="0.25">
      <c r="A251" t="s">
        <v>55</v>
      </c>
      <c r="B251" t="s">
        <v>533</v>
      </c>
      <c r="C251">
        <v>1</v>
      </c>
      <c r="D251">
        <v>1</v>
      </c>
      <c r="E251">
        <v>7</v>
      </c>
      <c r="F251">
        <v>5</v>
      </c>
      <c r="G251">
        <v>5</v>
      </c>
      <c r="H251">
        <v>0</v>
      </c>
      <c r="I251">
        <v>2</v>
      </c>
      <c r="J251">
        <v>1</v>
      </c>
      <c r="K251">
        <v>0</v>
      </c>
      <c r="L251">
        <v>3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 s="22">
        <v>6.43</v>
      </c>
      <c r="Z251" s="22">
        <v>0.28999999999999998</v>
      </c>
    </row>
    <row r="252" spans="1:26" x14ac:dyDescent="0.25">
      <c r="A252" t="s">
        <v>55</v>
      </c>
      <c r="B252" t="s">
        <v>534</v>
      </c>
      <c r="C252">
        <v>1</v>
      </c>
      <c r="D252">
        <v>1</v>
      </c>
      <c r="E252">
        <v>7.1</v>
      </c>
      <c r="F252">
        <v>6</v>
      </c>
      <c r="G252">
        <v>6</v>
      </c>
      <c r="H252">
        <v>2</v>
      </c>
      <c r="I252">
        <v>1</v>
      </c>
      <c r="J252">
        <v>0</v>
      </c>
      <c r="K252">
        <v>0</v>
      </c>
      <c r="L252">
        <v>8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 s="22">
        <v>7.36</v>
      </c>
      <c r="Z252" s="22">
        <v>0.41</v>
      </c>
    </row>
    <row r="253" spans="1:26" x14ac:dyDescent="0.25">
      <c r="A253" t="s">
        <v>55</v>
      </c>
      <c r="B253" t="s">
        <v>535</v>
      </c>
      <c r="C253">
        <v>1</v>
      </c>
      <c r="D253">
        <v>1</v>
      </c>
      <c r="E253">
        <v>1</v>
      </c>
      <c r="F253">
        <v>8</v>
      </c>
      <c r="G253">
        <v>8</v>
      </c>
      <c r="H253">
        <v>2</v>
      </c>
      <c r="I253">
        <v>3</v>
      </c>
      <c r="J253">
        <v>5</v>
      </c>
      <c r="K253">
        <v>0</v>
      </c>
      <c r="L253">
        <v>1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 s="22">
        <v>72</v>
      </c>
      <c r="Z253" s="22">
        <v>5</v>
      </c>
    </row>
    <row r="257" spans="1:26" x14ac:dyDescent="0.25">
      <c r="A257" s="4" t="s">
        <v>193</v>
      </c>
      <c r="B257" s="4" t="s">
        <v>441</v>
      </c>
      <c r="C257" s="4">
        <v>1</v>
      </c>
      <c r="D257" s="4">
        <v>1</v>
      </c>
      <c r="E257" s="4">
        <v>3</v>
      </c>
      <c r="F257" s="4">
        <v>1</v>
      </c>
      <c r="G257" s="4">
        <v>1</v>
      </c>
      <c r="H257" s="4">
        <v>1</v>
      </c>
      <c r="I257" s="4">
        <v>3</v>
      </c>
      <c r="J257" s="4">
        <v>0</v>
      </c>
      <c r="K257" s="4">
        <v>0</v>
      </c>
      <c r="L257" s="4">
        <v>5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5">
        <v>3</v>
      </c>
      <c r="T257" s="4"/>
      <c r="U257" s="4"/>
      <c r="V257" s="4"/>
      <c r="W257" s="4"/>
      <c r="X257" s="4"/>
      <c r="Y257" s="4"/>
      <c r="Z257" s="5">
        <v>1.33</v>
      </c>
    </row>
    <row r="258" spans="1:26" x14ac:dyDescent="0.25">
      <c r="A258" s="4" t="s">
        <v>80</v>
      </c>
      <c r="B258" s="4" t="s">
        <v>441</v>
      </c>
      <c r="C258" s="4">
        <v>2</v>
      </c>
      <c r="D258" s="4">
        <v>1</v>
      </c>
      <c r="E258" s="4">
        <v>2</v>
      </c>
      <c r="F258" s="4">
        <v>7</v>
      </c>
      <c r="G258" s="4">
        <v>1</v>
      </c>
      <c r="H258" s="4">
        <v>8</v>
      </c>
      <c r="I258" s="4">
        <v>3</v>
      </c>
      <c r="J258" s="4">
        <v>1</v>
      </c>
      <c r="K258" s="4">
        <v>0</v>
      </c>
      <c r="L258" s="4">
        <v>2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4">
        <v>0</v>
      </c>
      <c r="S258" s="5">
        <v>4.5</v>
      </c>
      <c r="T258" s="4"/>
      <c r="U258" s="4"/>
      <c r="V258" s="4"/>
      <c r="W258" s="4"/>
      <c r="X258" s="4"/>
      <c r="Y258" s="4"/>
      <c r="Z258" s="5">
        <v>5.5</v>
      </c>
    </row>
    <row r="259" spans="1:26" x14ac:dyDescent="0.25">
      <c r="A259" s="4" t="s">
        <v>43</v>
      </c>
      <c r="B259" s="33" t="s">
        <v>63</v>
      </c>
      <c r="C259" s="4">
        <f t="shared" ref="C259:R259" si="29">SUM(C257:C258)</f>
        <v>3</v>
      </c>
      <c r="D259" s="4">
        <f t="shared" si="29"/>
        <v>2</v>
      </c>
      <c r="E259" s="4">
        <f t="shared" si="29"/>
        <v>5</v>
      </c>
      <c r="F259" s="4">
        <f t="shared" si="29"/>
        <v>8</v>
      </c>
      <c r="G259" s="4">
        <f t="shared" si="29"/>
        <v>2</v>
      </c>
      <c r="H259" s="4">
        <f t="shared" si="29"/>
        <v>9</v>
      </c>
      <c r="I259" s="4">
        <f t="shared" si="29"/>
        <v>6</v>
      </c>
      <c r="J259" s="4">
        <f t="shared" si="29"/>
        <v>1</v>
      </c>
      <c r="K259" s="4">
        <f t="shared" si="29"/>
        <v>0</v>
      </c>
      <c r="L259" s="4">
        <f t="shared" si="29"/>
        <v>7</v>
      </c>
      <c r="M259" s="4">
        <f t="shared" si="29"/>
        <v>0</v>
      </c>
      <c r="N259" s="4">
        <f t="shared" si="29"/>
        <v>0</v>
      </c>
      <c r="O259" s="4">
        <f t="shared" si="29"/>
        <v>0</v>
      </c>
      <c r="P259" s="4">
        <f t="shared" si="29"/>
        <v>0</v>
      </c>
      <c r="Q259" s="4">
        <f t="shared" si="29"/>
        <v>0</v>
      </c>
      <c r="R259" s="4">
        <f t="shared" si="29"/>
        <v>0</v>
      </c>
      <c r="S259" s="34">
        <v>3.6</v>
      </c>
      <c r="T259" s="4"/>
      <c r="U259" s="4"/>
      <c r="V259" s="4"/>
      <c r="W259" s="4"/>
      <c r="X259" s="4"/>
      <c r="Y259" s="4"/>
      <c r="Z259" s="34">
        <v>3</v>
      </c>
    </row>
    <row r="263" spans="1:26" x14ac:dyDescent="0.25">
      <c r="A263" s="4" t="s">
        <v>193</v>
      </c>
      <c r="B263" s="15" t="s">
        <v>536</v>
      </c>
      <c r="C263" s="4">
        <v>11</v>
      </c>
      <c r="D263" s="15">
        <v>10</v>
      </c>
      <c r="E263" s="4">
        <v>46</v>
      </c>
      <c r="F263" s="4">
        <v>8</v>
      </c>
      <c r="G263" s="4">
        <v>3</v>
      </c>
      <c r="H263" s="4">
        <v>17</v>
      </c>
      <c r="I263" s="4">
        <v>7</v>
      </c>
      <c r="J263" s="4">
        <v>2</v>
      </c>
      <c r="K263" s="4">
        <v>0</v>
      </c>
      <c r="L263" s="4">
        <v>90</v>
      </c>
      <c r="M263" s="4">
        <v>0</v>
      </c>
      <c r="N263" s="4">
        <v>10</v>
      </c>
      <c r="O263" s="4">
        <v>0</v>
      </c>
      <c r="P263" s="4">
        <v>0</v>
      </c>
      <c r="Q263" s="4">
        <v>0</v>
      </c>
      <c r="R263" s="4">
        <v>0</v>
      </c>
      <c r="S263" s="16">
        <v>0.59</v>
      </c>
      <c r="T263" s="4"/>
      <c r="U263" s="4"/>
      <c r="V263" s="4"/>
      <c r="W263" s="4"/>
      <c r="X263" s="4"/>
      <c r="Y263" s="4"/>
      <c r="Z263" s="16">
        <v>0.52</v>
      </c>
    </row>
    <row r="264" spans="1:26" x14ac:dyDescent="0.25">
      <c r="A264" s="4" t="s">
        <v>51</v>
      </c>
      <c r="B264" s="4" t="s">
        <v>418</v>
      </c>
      <c r="C264" s="4">
        <v>3</v>
      </c>
      <c r="D264" s="4">
        <v>2</v>
      </c>
      <c r="E264" s="4">
        <v>4.2</v>
      </c>
      <c r="F264" s="4">
        <v>0</v>
      </c>
      <c r="G264" s="4">
        <v>0</v>
      </c>
      <c r="H264" s="4">
        <v>3</v>
      </c>
      <c r="I264" s="4">
        <v>5</v>
      </c>
      <c r="J264" s="4">
        <v>1</v>
      </c>
      <c r="K264" s="4">
        <v>0</v>
      </c>
      <c r="L264" s="4">
        <v>10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5">
        <v>0</v>
      </c>
      <c r="T264" s="4"/>
      <c r="U264" s="4"/>
      <c r="V264" s="4"/>
      <c r="W264" s="4"/>
      <c r="X264" s="4"/>
      <c r="Y264" s="4"/>
      <c r="Z264" s="5">
        <v>1.72</v>
      </c>
    </row>
    <row r="265" spans="1:26" x14ac:dyDescent="0.25">
      <c r="A265" s="4"/>
      <c r="B265" s="33" t="s">
        <v>277</v>
      </c>
      <c r="C265" s="4">
        <f t="shared" ref="C265:R265" si="30">SUM(C263:C264)</f>
        <v>14</v>
      </c>
      <c r="D265" s="4">
        <f t="shared" si="30"/>
        <v>12</v>
      </c>
      <c r="E265" s="4">
        <f t="shared" si="30"/>
        <v>50.2</v>
      </c>
      <c r="F265" s="4">
        <f t="shared" si="30"/>
        <v>8</v>
      </c>
      <c r="G265" s="4">
        <f t="shared" si="30"/>
        <v>3</v>
      </c>
      <c r="H265" s="4">
        <f t="shared" si="30"/>
        <v>20</v>
      </c>
      <c r="I265" s="4">
        <f t="shared" si="30"/>
        <v>12</v>
      </c>
      <c r="J265" s="4">
        <f t="shared" si="30"/>
        <v>3</v>
      </c>
      <c r="K265" s="4">
        <f t="shared" si="30"/>
        <v>0</v>
      </c>
      <c r="L265" s="4">
        <f t="shared" si="30"/>
        <v>100</v>
      </c>
      <c r="M265" s="4">
        <f t="shared" si="30"/>
        <v>0</v>
      </c>
      <c r="N265" s="4">
        <f t="shared" si="30"/>
        <v>10</v>
      </c>
      <c r="O265" s="4">
        <f t="shared" si="30"/>
        <v>0</v>
      </c>
      <c r="P265" s="4">
        <f t="shared" si="30"/>
        <v>0</v>
      </c>
      <c r="Q265" s="4">
        <f t="shared" si="30"/>
        <v>0</v>
      </c>
      <c r="R265" s="4">
        <f t="shared" si="30"/>
        <v>0</v>
      </c>
      <c r="S265" s="5">
        <v>0.54</v>
      </c>
      <c r="T265" s="4"/>
      <c r="U265" s="4"/>
      <c r="V265" s="4"/>
      <c r="W265" s="4"/>
      <c r="X265" s="4"/>
      <c r="Y265" s="4"/>
      <c r="Z265" s="5">
        <v>0.63</v>
      </c>
    </row>
    <row r="267" spans="1:26" x14ac:dyDescent="0.25">
      <c r="A267" s="4" t="s">
        <v>51</v>
      </c>
      <c r="B267" s="15" t="s">
        <v>537</v>
      </c>
      <c r="C267" s="4">
        <v>9</v>
      </c>
      <c r="D267" s="4">
        <v>7</v>
      </c>
      <c r="E267" s="4">
        <v>45</v>
      </c>
      <c r="F267" s="4">
        <v>30</v>
      </c>
      <c r="G267" s="4">
        <v>14</v>
      </c>
      <c r="H267" s="4">
        <v>39</v>
      </c>
      <c r="I267" s="4">
        <v>19</v>
      </c>
      <c r="J267" s="4">
        <v>0</v>
      </c>
      <c r="K267" s="4">
        <v>0</v>
      </c>
      <c r="L267" s="4">
        <v>56</v>
      </c>
      <c r="M267" s="4">
        <v>0</v>
      </c>
      <c r="N267" s="4">
        <v>1</v>
      </c>
      <c r="O267" s="4">
        <v>0</v>
      </c>
      <c r="P267" s="4">
        <v>0</v>
      </c>
      <c r="Q267" s="4">
        <v>0</v>
      </c>
      <c r="R267" s="4">
        <v>0</v>
      </c>
      <c r="S267" s="5">
        <v>2.8</v>
      </c>
      <c r="T267" s="4"/>
      <c r="U267" s="4"/>
      <c r="V267" s="4"/>
      <c r="W267" s="4"/>
      <c r="X267" s="4"/>
      <c r="Y267" s="4"/>
      <c r="Z267" s="5">
        <v>1.29</v>
      </c>
    </row>
    <row r="268" spans="1:26" x14ac:dyDescent="0.25">
      <c r="A268" s="4" t="s">
        <v>366</v>
      </c>
      <c r="B268" s="15" t="s">
        <v>538</v>
      </c>
      <c r="C268" s="4">
        <v>8</v>
      </c>
      <c r="D268" s="4">
        <v>8</v>
      </c>
      <c r="E268" s="4">
        <v>56.1</v>
      </c>
      <c r="F268" s="4">
        <v>22</v>
      </c>
      <c r="G268" s="4">
        <v>13</v>
      </c>
      <c r="H268" s="4">
        <v>40</v>
      </c>
      <c r="I268" s="4">
        <v>12</v>
      </c>
      <c r="J268" s="4">
        <v>3</v>
      </c>
      <c r="K268" s="4">
        <v>0</v>
      </c>
      <c r="L268" s="4">
        <v>74</v>
      </c>
      <c r="M268" s="4">
        <v>2</v>
      </c>
      <c r="N268" s="4">
        <v>5</v>
      </c>
      <c r="O268" s="4">
        <v>0</v>
      </c>
      <c r="P268" s="4">
        <v>0</v>
      </c>
      <c r="Q268" s="4">
        <v>0</v>
      </c>
      <c r="R268" s="4">
        <v>0</v>
      </c>
      <c r="S268" s="5">
        <v>2.08</v>
      </c>
      <c r="T268" s="4"/>
      <c r="U268" s="4"/>
      <c r="V268" s="4"/>
      <c r="W268" s="4"/>
      <c r="X268" s="4"/>
      <c r="Y268" s="4"/>
      <c r="Z268" s="5">
        <v>0.92</v>
      </c>
    </row>
    <row r="269" spans="1:26" x14ac:dyDescent="0.25">
      <c r="A269" s="4" t="s">
        <v>54</v>
      </c>
      <c r="B269" s="113" t="s">
        <v>538</v>
      </c>
      <c r="C269" s="4">
        <v>12</v>
      </c>
      <c r="D269" s="4">
        <v>12</v>
      </c>
      <c r="E269" s="4">
        <v>74.099999999999994</v>
      </c>
      <c r="F269" s="4">
        <v>23</v>
      </c>
      <c r="G269" s="4">
        <v>12</v>
      </c>
      <c r="H269" s="4">
        <v>54</v>
      </c>
      <c r="I269" s="4">
        <v>14</v>
      </c>
      <c r="J269" s="4">
        <v>5</v>
      </c>
      <c r="K269" s="4">
        <v>0</v>
      </c>
      <c r="L269" s="15">
        <v>111</v>
      </c>
      <c r="M269" s="4">
        <v>1</v>
      </c>
      <c r="N269" s="4">
        <v>6</v>
      </c>
      <c r="O269" s="4">
        <v>0</v>
      </c>
      <c r="P269" s="4">
        <v>0</v>
      </c>
      <c r="Q269" s="4">
        <v>0</v>
      </c>
      <c r="R269" s="4">
        <v>0</v>
      </c>
      <c r="S269" s="5">
        <v>1.45</v>
      </c>
      <c r="T269" s="4"/>
      <c r="U269" s="4"/>
      <c r="V269" s="4"/>
      <c r="W269" s="4"/>
      <c r="X269" s="4"/>
      <c r="Y269" s="4"/>
      <c r="Z269" s="5">
        <v>0.91</v>
      </c>
    </row>
    <row r="270" spans="1:26" x14ac:dyDescent="0.25">
      <c r="A270" s="4"/>
      <c r="B270" s="24" t="s">
        <v>390</v>
      </c>
      <c r="C270" s="4">
        <f t="shared" ref="C270:R270" si="31">SUM(C267:C269)</f>
        <v>29</v>
      </c>
      <c r="D270" s="4">
        <f t="shared" si="31"/>
        <v>27</v>
      </c>
      <c r="E270" s="4">
        <f t="shared" si="31"/>
        <v>175.2</v>
      </c>
      <c r="F270" s="4">
        <f t="shared" si="31"/>
        <v>75</v>
      </c>
      <c r="G270" s="4">
        <f t="shared" si="31"/>
        <v>39</v>
      </c>
      <c r="H270" s="4">
        <f t="shared" si="31"/>
        <v>133</v>
      </c>
      <c r="I270" s="4">
        <f t="shared" si="31"/>
        <v>45</v>
      </c>
      <c r="J270" s="4">
        <f t="shared" si="31"/>
        <v>8</v>
      </c>
      <c r="K270" s="4">
        <f t="shared" si="31"/>
        <v>0</v>
      </c>
      <c r="L270" s="15">
        <f t="shared" si="31"/>
        <v>241</v>
      </c>
      <c r="M270" s="4">
        <f t="shared" si="31"/>
        <v>3</v>
      </c>
      <c r="N270" s="4">
        <f t="shared" si="31"/>
        <v>12</v>
      </c>
      <c r="O270" s="4">
        <f t="shared" si="31"/>
        <v>0</v>
      </c>
      <c r="P270" s="4">
        <f t="shared" si="31"/>
        <v>0</v>
      </c>
      <c r="Q270" s="4">
        <f t="shared" si="31"/>
        <v>0</v>
      </c>
      <c r="R270" s="4">
        <f t="shared" si="31"/>
        <v>0</v>
      </c>
      <c r="S270" s="5">
        <v>1.99</v>
      </c>
      <c r="T270" s="4"/>
      <c r="U270" s="4"/>
      <c r="V270" s="4"/>
      <c r="W270" s="4"/>
      <c r="X270" s="4"/>
      <c r="Y270" s="4"/>
      <c r="Z270" s="5">
        <v>0.99</v>
      </c>
    </row>
    <row r="272" spans="1:26" x14ac:dyDescent="0.25">
      <c r="A272" s="4" t="s">
        <v>193</v>
      </c>
      <c r="B272" s="4" t="s">
        <v>415</v>
      </c>
      <c r="C272" s="4">
        <v>11</v>
      </c>
      <c r="D272" s="4">
        <v>1</v>
      </c>
      <c r="E272" s="4">
        <v>17</v>
      </c>
      <c r="F272" s="4">
        <v>5</v>
      </c>
      <c r="G272" s="4">
        <v>3</v>
      </c>
      <c r="H272" s="4">
        <v>11</v>
      </c>
      <c r="I272" s="4">
        <v>3</v>
      </c>
      <c r="J272" s="4">
        <v>1</v>
      </c>
      <c r="K272" s="4">
        <v>0</v>
      </c>
      <c r="L272" s="4">
        <v>19</v>
      </c>
      <c r="M272" s="4">
        <v>0</v>
      </c>
      <c r="N272" s="4">
        <v>1</v>
      </c>
      <c r="O272" s="4">
        <v>0</v>
      </c>
      <c r="P272" s="4">
        <v>0</v>
      </c>
      <c r="Q272" s="4">
        <v>2</v>
      </c>
      <c r="R272" s="4">
        <v>0</v>
      </c>
      <c r="S272" s="5">
        <v>1.59</v>
      </c>
      <c r="T272" s="4"/>
      <c r="U272" s="4"/>
      <c r="V272" s="4"/>
      <c r="W272" s="4"/>
      <c r="X272" s="4"/>
      <c r="Y272" s="4"/>
      <c r="Z272" s="5">
        <v>0.82</v>
      </c>
    </row>
    <row r="273" spans="1:26" x14ac:dyDescent="0.25">
      <c r="A273" s="4" t="s">
        <v>80</v>
      </c>
      <c r="B273" s="4" t="s">
        <v>415</v>
      </c>
      <c r="C273" s="4">
        <v>4</v>
      </c>
      <c r="D273" s="4">
        <v>1</v>
      </c>
      <c r="E273" s="4">
        <v>13.2</v>
      </c>
      <c r="F273" s="4">
        <v>20</v>
      </c>
      <c r="G273" s="4">
        <v>13</v>
      </c>
      <c r="H273" s="4">
        <v>27</v>
      </c>
      <c r="I273" s="4">
        <v>8</v>
      </c>
      <c r="J273" s="4">
        <v>2</v>
      </c>
      <c r="K273" s="4">
        <v>0</v>
      </c>
      <c r="L273" s="4">
        <v>10</v>
      </c>
      <c r="M273" s="4">
        <v>0</v>
      </c>
      <c r="N273" s="4">
        <v>0</v>
      </c>
      <c r="O273" s="4">
        <v>0</v>
      </c>
      <c r="P273" s="4">
        <v>1</v>
      </c>
      <c r="Q273" s="4">
        <v>0</v>
      </c>
      <c r="R273" s="4">
        <v>0</v>
      </c>
      <c r="S273" s="5">
        <v>8.56</v>
      </c>
      <c r="T273" s="4"/>
      <c r="U273" s="4"/>
      <c r="V273" s="4"/>
      <c r="W273" s="4"/>
      <c r="X273" s="4"/>
      <c r="Y273" s="4"/>
      <c r="Z273" s="5">
        <v>2.56</v>
      </c>
    </row>
    <row r="274" spans="1:26" x14ac:dyDescent="0.25">
      <c r="A274" s="4" t="s">
        <v>51</v>
      </c>
      <c r="B274" s="4" t="s">
        <v>415</v>
      </c>
      <c r="C274" s="4">
        <v>8</v>
      </c>
      <c r="D274" s="4">
        <v>1</v>
      </c>
      <c r="E274" s="4">
        <v>28</v>
      </c>
      <c r="F274" s="4">
        <v>20</v>
      </c>
      <c r="G274" s="4">
        <v>18</v>
      </c>
      <c r="H274" s="4">
        <v>34</v>
      </c>
      <c r="I274" s="4">
        <v>11</v>
      </c>
      <c r="J274" s="4">
        <v>0</v>
      </c>
      <c r="K274" s="4">
        <v>0</v>
      </c>
      <c r="L274" s="4">
        <v>11</v>
      </c>
      <c r="M274" s="4">
        <v>0</v>
      </c>
      <c r="N274" s="4">
        <v>0</v>
      </c>
      <c r="O274" s="4">
        <v>0</v>
      </c>
      <c r="P274" s="4">
        <v>1</v>
      </c>
      <c r="Q274" s="4">
        <v>0</v>
      </c>
      <c r="R274" s="4">
        <v>0</v>
      </c>
      <c r="S274" s="5">
        <v>5.79</v>
      </c>
      <c r="T274" s="4"/>
      <c r="U274" s="4"/>
      <c r="V274" s="4"/>
      <c r="W274" s="4"/>
      <c r="X274" s="4"/>
      <c r="Y274" s="4"/>
      <c r="Z274" s="5">
        <v>1.61</v>
      </c>
    </row>
    <row r="275" spans="1:26" x14ac:dyDescent="0.25">
      <c r="A275" s="4" t="s">
        <v>366</v>
      </c>
      <c r="B275" s="4" t="s">
        <v>539</v>
      </c>
      <c r="C275" s="4">
        <v>4</v>
      </c>
      <c r="D275" s="4">
        <v>0</v>
      </c>
      <c r="E275" s="4">
        <v>3.1</v>
      </c>
      <c r="F275" s="4">
        <v>4</v>
      </c>
      <c r="G275" s="4">
        <v>4</v>
      </c>
      <c r="H275" s="4">
        <v>6</v>
      </c>
      <c r="I275" s="4">
        <v>3</v>
      </c>
      <c r="J275" s="4">
        <v>1</v>
      </c>
      <c r="K275" s="4">
        <v>0</v>
      </c>
      <c r="L275" s="4">
        <v>3</v>
      </c>
      <c r="M275" s="4">
        <v>0</v>
      </c>
      <c r="N275" s="4">
        <v>0</v>
      </c>
      <c r="O275" s="4">
        <v>0</v>
      </c>
      <c r="P275" s="4">
        <v>1</v>
      </c>
      <c r="Q275" s="4">
        <v>1</v>
      </c>
      <c r="R275" s="4">
        <v>0</v>
      </c>
      <c r="S275" s="5">
        <v>10.8</v>
      </c>
      <c r="T275" s="4"/>
      <c r="U275" s="4"/>
      <c r="V275" s="4"/>
      <c r="W275" s="4"/>
      <c r="X275" s="4"/>
      <c r="Y275" s="4"/>
      <c r="Z275" s="5">
        <v>2.7</v>
      </c>
    </row>
    <row r="276" spans="1:26" x14ac:dyDescent="0.25">
      <c r="A276" s="4" t="s">
        <v>54</v>
      </c>
      <c r="B276" s="4" t="s">
        <v>539</v>
      </c>
      <c r="C276" s="4">
        <v>3</v>
      </c>
      <c r="D276" s="4">
        <v>0</v>
      </c>
      <c r="E276" s="4">
        <v>3.1</v>
      </c>
      <c r="F276" s="4">
        <v>6</v>
      </c>
      <c r="G276" s="4">
        <v>6</v>
      </c>
      <c r="H276" s="4">
        <v>6</v>
      </c>
      <c r="I276" s="4">
        <v>5</v>
      </c>
      <c r="J276" s="4">
        <v>0</v>
      </c>
      <c r="K276" s="4">
        <v>0</v>
      </c>
      <c r="L276" s="4">
        <v>6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5">
        <v>16.2</v>
      </c>
      <c r="T276" s="4"/>
      <c r="U276" s="4"/>
      <c r="V276" s="4"/>
      <c r="W276" s="4"/>
      <c r="X276" s="4"/>
      <c r="Y276" s="4"/>
      <c r="Z276" s="5">
        <v>3.31</v>
      </c>
    </row>
    <row r="277" spans="1:26" x14ac:dyDescent="0.25">
      <c r="A277" s="4" t="s">
        <v>55</v>
      </c>
      <c r="B277" s="4" t="s">
        <v>539</v>
      </c>
      <c r="C277" s="4">
        <v>1</v>
      </c>
      <c r="D277" s="4">
        <v>1</v>
      </c>
      <c r="E277" s="4">
        <v>5</v>
      </c>
      <c r="F277" s="4">
        <v>10</v>
      </c>
      <c r="G277" s="4">
        <v>5</v>
      </c>
      <c r="H277" s="4">
        <v>8</v>
      </c>
      <c r="I277" s="4">
        <v>4</v>
      </c>
      <c r="J277" s="4">
        <v>2</v>
      </c>
      <c r="K277" s="4">
        <v>0</v>
      </c>
      <c r="L277" s="4">
        <v>1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0</v>
      </c>
      <c r="S277" s="5">
        <v>9</v>
      </c>
      <c r="T277" s="4"/>
      <c r="U277" s="4"/>
      <c r="V277" s="4"/>
      <c r="W277" s="4"/>
      <c r="X277" s="4"/>
      <c r="Y277" s="4"/>
      <c r="Z277" s="5">
        <v>2.4</v>
      </c>
    </row>
    <row r="278" spans="1:26" x14ac:dyDescent="0.25">
      <c r="A278" s="4"/>
      <c r="B278" s="4" t="s">
        <v>539</v>
      </c>
      <c r="C278" s="4">
        <v>1</v>
      </c>
      <c r="D278" s="4">
        <v>0</v>
      </c>
      <c r="E278" s="4">
        <v>3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5">
        <v>0</v>
      </c>
      <c r="T278" s="4"/>
      <c r="U278" s="4"/>
      <c r="V278" s="4"/>
      <c r="W278" s="4"/>
      <c r="X278" s="4"/>
      <c r="Y278" s="4"/>
      <c r="Z278" s="5">
        <v>0</v>
      </c>
    </row>
    <row r="279" spans="1:26" x14ac:dyDescent="0.25">
      <c r="A279" s="4"/>
      <c r="B279" s="4" t="s">
        <v>63</v>
      </c>
      <c r="C279" s="4">
        <f t="shared" ref="C279:R279" si="32">SUM(C272:C278)</f>
        <v>32</v>
      </c>
      <c r="D279" s="4">
        <f t="shared" si="32"/>
        <v>4</v>
      </c>
      <c r="E279" s="4">
        <f t="shared" si="32"/>
        <v>72.400000000000006</v>
      </c>
      <c r="F279" s="4">
        <f t="shared" si="32"/>
        <v>65</v>
      </c>
      <c r="G279" s="4">
        <f t="shared" si="32"/>
        <v>49</v>
      </c>
      <c r="H279" s="4">
        <f t="shared" si="32"/>
        <v>92</v>
      </c>
      <c r="I279" s="4">
        <f t="shared" si="32"/>
        <v>34</v>
      </c>
      <c r="J279" s="4">
        <f t="shared" si="32"/>
        <v>6</v>
      </c>
      <c r="K279" s="4">
        <f t="shared" si="32"/>
        <v>0</v>
      </c>
      <c r="L279" s="4">
        <f t="shared" si="32"/>
        <v>50</v>
      </c>
      <c r="M279" s="4">
        <f t="shared" si="32"/>
        <v>0</v>
      </c>
      <c r="N279" s="4">
        <f t="shared" si="32"/>
        <v>1</v>
      </c>
      <c r="O279" s="4">
        <f t="shared" si="32"/>
        <v>0</v>
      </c>
      <c r="P279" s="4">
        <f t="shared" si="32"/>
        <v>3</v>
      </c>
      <c r="Q279" s="4">
        <f t="shared" si="32"/>
        <v>3</v>
      </c>
      <c r="R279" s="4">
        <f t="shared" si="32"/>
        <v>0</v>
      </c>
      <c r="S279" s="34">
        <v>6.09</v>
      </c>
      <c r="T279" s="4"/>
      <c r="U279" s="4"/>
      <c r="V279" s="4"/>
      <c r="W279" s="4"/>
      <c r="X279" s="4"/>
      <c r="Y279" s="4"/>
      <c r="Z279" s="34">
        <v>1.74</v>
      </c>
    </row>
    <row r="281" spans="1:26" x14ac:dyDescent="0.25">
      <c r="A281" s="4" t="s">
        <v>29</v>
      </c>
      <c r="B281" s="4" t="s">
        <v>254</v>
      </c>
      <c r="C281" s="4">
        <v>5</v>
      </c>
      <c r="D281" s="4">
        <v>0</v>
      </c>
      <c r="E281" s="4">
        <v>14</v>
      </c>
      <c r="F281" s="4">
        <v>30</v>
      </c>
      <c r="G281" s="4">
        <v>19</v>
      </c>
      <c r="H281" s="4">
        <v>19</v>
      </c>
      <c r="I281" s="4">
        <v>5</v>
      </c>
      <c r="J281" s="4">
        <v>1</v>
      </c>
      <c r="K281" s="4">
        <v>0</v>
      </c>
      <c r="L281" s="4">
        <v>5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5">
        <v>12.21</v>
      </c>
      <c r="T281" s="4">
        <v>0</v>
      </c>
      <c r="U281" s="4">
        <v>0</v>
      </c>
      <c r="V281" s="4">
        <v>0</v>
      </c>
      <c r="W281" s="4">
        <v>0</v>
      </c>
      <c r="X281" s="4">
        <v>0</v>
      </c>
      <c r="Y281" s="4">
        <v>0</v>
      </c>
      <c r="Z281" s="5">
        <v>1.72</v>
      </c>
    </row>
    <row r="282" spans="1:26" x14ac:dyDescent="0.25">
      <c r="A282" s="4" t="s">
        <v>436</v>
      </c>
      <c r="B282" s="15" t="s">
        <v>254</v>
      </c>
      <c r="C282" s="4">
        <v>9</v>
      </c>
      <c r="D282" s="4">
        <v>3</v>
      </c>
      <c r="E282" s="4">
        <v>30.2</v>
      </c>
      <c r="F282" s="4">
        <v>37</v>
      </c>
      <c r="G282" s="4">
        <v>25</v>
      </c>
      <c r="H282" s="4">
        <v>40</v>
      </c>
      <c r="I282" s="4">
        <v>19</v>
      </c>
      <c r="J282" s="4">
        <v>1</v>
      </c>
      <c r="K282" s="4">
        <v>1</v>
      </c>
      <c r="L282" s="4">
        <v>22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5">
        <v>7.34</v>
      </c>
      <c r="T282" s="4">
        <v>0</v>
      </c>
      <c r="U282" s="4">
        <v>0</v>
      </c>
      <c r="V282" s="4">
        <v>0</v>
      </c>
      <c r="W282" s="4">
        <v>0</v>
      </c>
      <c r="X282" s="4">
        <v>0</v>
      </c>
      <c r="Y282" s="4">
        <v>0</v>
      </c>
      <c r="Z282" s="5">
        <v>1.92</v>
      </c>
    </row>
    <row r="283" spans="1:26" x14ac:dyDescent="0.25">
      <c r="A283" s="4" t="s">
        <v>438</v>
      </c>
      <c r="B283" s="4" t="s">
        <v>254</v>
      </c>
      <c r="C283" s="4">
        <v>1</v>
      </c>
      <c r="D283" s="4">
        <v>1</v>
      </c>
      <c r="E283" s="4">
        <v>6</v>
      </c>
      <c r="F283" s="4">
        <v>4</v>
      </c>
      <c r="G283" s="4">
        <v>3</v>
      </c>
      <c r="H283" s="4">
        <v>9</v>
      </c>
      <c r="I283" s="4">
        <v>2</v>
      </c>
      <c r="J283" s="4">
        <v>0</v>
      </c>
      <c r="K283" s="4">
        <v>0</v>
      </c>
      <c r="L283" s="4">
        <v>4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5">
        <v>4.5</v>
      </c>
      <c r="T283" s="4">
        <v>0</v>
      </c>
      <c r="U283" s="4">
        <v>0</v>
      </c>
      <c r="V283" s="4">
        <v>0</v>
      </c>
      <c r="W283" s="4">
        <v>0</v>
      </c>
      <c r="X283" s="4">
        <v>0</v>
      </c>
      <c r="Y283" s="4">
        <v>0</v>
      </c>
      <c r="Z283" s="5">
        <v>1.83</v>
      </c>
    </row>
    <row r="284" spans="1:26" x14ac:dyDescent="0.25">
      <c r="A284" s="4" t="s">
        <v>440</v>
      </c>
      <c r="B284" s="4" t="s">
        <v>254</v>
      </c>
      <c r="C284" s="4">
        <v>5</v>
      </c>
      <c r="D284" s="4">
        <v>1</v>
      </c>
      <c r="E284" s="4">
        <v>17</v>
      </c>
      <c r="F284" s="4">
        <v>18</v>
      </c>
      <c r="G284" s="4">
        <v>10</v>
      </c>
      <c r="H284" s="4">
        <v>22</v>
      </c>
      <c r="I284" s="4">
        <v>9</v>
      </c>
      <c r="J284" s="4">
        <v>0</v>
      </c>
      <c r="K284" s="4">
        <v>0</v>
      </c>
      <c r="L284" s="4">
        <v>15</v>
      </c>
      <c r="M284" s="4">
        <v>0</v>
      </c>
      <c r="N284" s="4">
        <v>1</v>
      </c>
      <c r="O284" s="4">
        <v>0</v>
      </c>
      <c r="P284" s="4">
        <v>1</v>
      </c>
      <c r="Q284" s="4">
        <v>0</v>
      </c>
      <c r="R284" s="4">
        <v>0</v>
      </c>
      <c r="S284" s="5">
        <v>5.29</v>
      </c>
      <c r="T284" s="4"/>
      <c r="U284" s="4"/>
      <c r="V284" s="4"/>
      <c r="W284" s="4"/>
      <c r="X284" s="4"/>
      <c r="Y284" s="4"/>
      <c r="Z284" s="5">
        <v>1.82</v>
      </c>
    </row>
    <row r="285" spans="1:26" x14ac:dyDescent="0.25">
      <c r="A285" s="111" t="s">
        <v>490</v>
      </c>
      <c r="B285" s="4" t="s">
        <v>254</v>
      </c>
      <c r="C285" s="58">
        <v>5</v>
      </c>
      <c r="D285" s="58">
        <v>1</v>
      </c>
      <c r="E285" s="58">
        <v>14</v>
      </c>
      <c r="F285" s="58">
        <v>18</v>
      </c>
      <c r="G285" s="18">
        <v>8</v>
      </c>
      <c r="H285" s="58">
        <v>10</v>
      </c>
      <c r="I285" s="58">
        <v>5</v>
      </c>
      <c r="J285" s="58">
        <v>1</v>
      </c>
      <c r="K285" s="58">
        <v>0</v>
      </c>
      <c r="L285" s="58">
        <v>11</v>
      </c>
      <c r="M285" s="58">
        <v>0</v>
      </c>
      <c r="N285" s="58">
        <v>0</v>
      </c>
      <c r="O285" s="58">
        <v>0</v>
      </c>
      <c r="P285" s="58">
        <v>0</v>
      </c>
      <c r="Q285" s="58">
        <v>0</v>
      </c>
      <c r="R285" s="58">
        <v>0</v>
      </c>
      <c r="S285" s="13">
        <v>5.14</v>
      </c>
      <c r="T285" s="4"/>
      <c r="U285" s="4"/>
      <c r="V285" s="4"/>
      <c r="W285" s="4"/>
      <c r="X285" s="4"/>
      <c r="Y285" s="4"/>
      <c r="Z285" s="13">
        <v>1.07</v>
      </c>
    </row>
    <row r="286" spans="1:26" x14ac:dyDescent="0.25">
      <c r="A286" s="4" t="s">
        <v>40</v>
      </c>
      <c r="B286" s="4" t="s">
        <v>254</v>
      </c>
      <c r="C286" s="4">
        <v>5</v>
      </c>
      <c r="D286" s="4">
        <v>1</v>
      </c>
      <c r="E286" s="4">
        <v>9</v>
      </c>
      <c r="F286" s="4">
        <v>10</v>
      </c>
      <c r="G286" s="4">
        <v>5</v>
      </c>
      <c r="H286" s="4">
        <v>9</v>
      </c>
      <c r="I286" s="4">
        <v>4</v>
      </c>
      <c r="J286" s="4">
        <v>2</v>
      </c>
      <c r="K286" s="4">
        <v>0</v>
      </c>
      <c r="L286" s="4">
        <v>9</v>
      </c>
      <c r="M286" s="4">
        <v>0</v>
      </c>
      <c r="N286" s="4">
        <v>0</v>
      </c>
      <c r="O286" s="4">
        <v>0</v>
      </c>
      <c r="P286" s="4">
        <v>0</v>
      </c>
      <c r="Q286" s="4">
        <v>2</v>
      </c>
      <c r="R286" s="4">
        <v>0</v>
      </c>
      <c r="S286" s="5">
        <v>5</v>
      </c>
      <c r="T286" s="4"/>
      <c r="U286" s="4"/>
      <c r="V286" s="4"/>
      <c r="W286" s="4"/>
      <c r="X286" s="4"/>
      <c r="Y286" s="4"/>
      <c r="Z286" s="5">
        <v>1.45</v>
      </c>
    </row>
    <row r="287" spans="1:26" x14ac:dyDescent="0.25">
      <c r="A287" s="4" t="s">
        <v>193</v>
      </c>
      <c r="B287" s="4" t="s">
        <v>254</v>
      </c>
      <c r="C287" s="4">
        <v>3</v>
      </c>
      <c r="D287" s="4">
        <v>1</v>
      </c>
      <c r="E287" s="4">
        <v>8.1999999999999993</v>
      </c>
      <c r="F287" s="4">
        <v>7</v>
      </c>
      <c r="G287" s="4">
        <v>2</v>
      </c>
      <c r="H287" s="4">
        <v>10</v>
      </c>
      <c r="I287" s="4">
        <v>3</v>
      </c>
      <c r="J287" s="4">
        <v>1</v>
      </c>
      <c r="K287" s="4">
        <v>0</v>
      </c>
      <c r="L287" s="4">
        <v>4</v>
      </c>
      <c r="M287" s="4">
        <v>0</v>
      </c>
      <c r="N287" s="4">
        <v>1</v>
      </c>
      <c r="O287" s="4">
        <v>0</v>
      </c>
      <c r="P287" s="4">
        <v>0</v>
      </c>
      <c r="Q287" s="4">
        <v>0</v>
      </c>
      <c r="R287" s="4">
        <v>0</v>
      </c>
      <c r="S287" s="5">
        <v>2.08</v>
      </c>
      <c r="T287" s="4"/>
      <c r="U287" s="4"/>
      <c r="V287" s="4"/>
      <c r="W287" s="4"/>
      <c r="X287" s="4"/>
      <c r="Y287" s="4"/>
      <c r="Z287" s="5">
        <v>1.5</v>
      </c>
    </row>
    <row r="288" spans="1:26" x14ac:dyDescent="0.25">
      <c r="A288" s="4" t="s">
        <v>540</v>
      </c>
      <c r="B288" s="4" t="s">
        <v>254</v>
      </c>
      <c r="C288" s="4">
        <v>5</v>
      </c>
      <c r="D288" s="4">
        <v>1</v>
      </c>
      <c r="E288" s="4">
        <v>15</v>
      </c>
      <c r="F288" s="4">
        <v>12</v>
      </c>
      <c r="G288" s="4">
        <v>9</v>
      </c>
      <c r="H288" s="4">
        <v>14</v>
      </c>
      <c r="I288" s="4">
        <v>4</v>
      </c>
      <c r="J288" s="4">
        <v>4</v>
      </c>
      <c r="K288" s="4">
        <v>0</v>
      </c>
      <c r="L288" s="4">
        <v>8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5">
        <v>5.4</v>
      </c>
      <c r="T288" s="4"/>
      <c r="U288" s="4"/>
      <c r="V288" s="4"/>
      <c r="W288" s="4"/>
      <c r="X288" s="4"/>
      <c r="Y288" s="4"/>
      <c r="Z288" s="5">
        <v>1.2</v>
      </c>
    </row>
    <row r="289" spans="1:26" x14ac:dyDescent="0.25">
      <c r="A289" s="4" t="s">
        <v>56</v>
      </c>
      <c r="B289" s="4" t="s">
        <v>254</v>
      </c>
      <c r="C289" s="4">
        <v>1</v>
      </c>
      <c r="D289" s="4">
        <v>0</v>
      </c>
      <c r="E289" s="4">
        <v>2</v>
      </c>
      <c r="F289" s="4">
        <v>3</v>
      </c>
      <c r="G289" s="4">
        <v>2</v>
      </c>
      <c r="H289" s="4">
        <v>3</v>
      </c>
      <c r="I289" s="4">
        <v>2</v>
      </c>
      <c r="J289" s="4">
        <v>1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5">
        <v>9</v>
      </c>
      <c r="T289" s="4"/>
      <c r="U289" s="4"/>
      <c r="V289" s="4"/>
      <c r="W289" s="4"/>
      <c r="X289" s="4"/>
      <c r="Y289" s="4"/>
      <c r="Z289" s="5">
        <v>2.5</v>
      </c>
    </row>
    <row r="290" spans="1:26" x14ac:dyDescent="0.25">
      <c r="A290" s="4"/>
      <c r="B290" s="24" t="s">
        <v>257</v>
      </c>
      <c r="C290" s="33">
        <f t="shared" ref="C290:R290" si="33">SUM(C281:C289)</f>
        <v>39</v>
      </c>
      <c r="D290" s="33">
        <f t="shared" si="33"/>
        <v>9</v>
      </c>
      <c r="E290" s="33">
        <f t="shared" si="33"/>
        <v>115.4</v>
      </c>
      <c r="F290" s="33">
        <f t="shared" si="33"/>
        <v>139</v>
      </c>
      <c r="G290" s="33">
        <f t="shared" si="33"/>
        <v>83</v>
      </c>
      <c r="H290" s="33">
        <f t="shared" si="33"/>
        <v>136</v>
      </c>
      <c r="I290" s="33">
        <f t="shared" si="33"/>
        <v>53</v>
      </c>
      <c r="J290" s="33">
        <f t="shared" si="33"/>
        <v>11</v>
      </c>
      <c r="K290" s="33">
        <f t="shared" si="33"/>
        <v>1</v>
      </c>
      <c r="L290" s="33">
        <f t="shared" si="33"/>
        <v>78</v>
      </c>
      <c r="M290" s="33">
        <f t="shared" si="33"/>
        <v>0</v>
      </c>
      <c r="N290" s="33">
        <f t="shared" si="33"/>
        <v>2</v>
      </c>
      <c r="O290" s="33">
        <f t="shared" si="33"/>
        <v>0</v>
      </c>
      <c r="P290" s="33">
        <f t="shared" si="33"/>
        <v>1</v>
      </c>
      <c r="Q290" s="33">
        <f t="shared" si="33"/>
        <v>2</v>
      </c>
      <c r="R290" s="33">
        <f t="shared" si="33"/>
        <v>0</v>
      </c>
      <c r="S290" s="34">
        <v>6.39</v>
      </c>
      <c r="T290" s="4"/>
      <c r="U290" s="4"/>
      <c r="V290" s="4"/>
      <c r="W290" s="4"/>
      <c r="X290" s="4"/>
      <c r="Y290" s="4"/>
      <c r="Z290" s="5">
        <v>1.61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7B4-4D20-4F1D-80B9-527A09C26008}">
  <dimension ref="A1:AY110"/>
  <sheetViews>
    <sheetView topLeftCell="B1" workbookViewId="0">
      <selection activeCell="AF46" sqref="AF46"/>
    </sheetView>
  </sheetViews>
  <sheetFormatPr defaultRowHeight="15" x14ac:dyDescent="0.25"/>
  <cols>
    <col min="1" max="1" width="11.7109375" customWidth="1"/>
    <col min="2" max="2" width="35.42578125" bestFit="1" customWidth="1"/>
    <col min="3" max="3" width="6.5703125" bestFit="1" customWidth="1"/>
    <col min="4" max="4" width="4" bestFit="1" customWidth="1"/>
    <col min="5" max="5" width="3.85546875" bestFit="1" customWidth="1"/>
    <col min="6" max="6" width="4.5703125" bestFit="1" customWidth="1"/>
    <col min="7" max="7" width="4.5703125" style="114" bestFit="1" customWidth="1"/>
    <col min="8" max="8" width="3.85546875" style="115" bestFit="1" customWidth="1"/>
    <col min="9" max="9" width="3.85546875" style="114" bestFit="1" customWidth="1"/>
    <col min="10" max="11" width="3.5703125" style="115" bestFit="1" customWidth="1"/>
    <col min="12" max="12" width="3.85546875" style="115" bestFit="1" customWidth="1"/>
    <col min="13" max="13" width="4.28515625" bestFit="1" customWidth="1"/>
    <col min="14" max="14" width="3.7109375" style="22" bestFit="1" customWidth="1"/>
    <col min="15" max="15" width="3.7109375" bestFit="1" customWidth="1"/>
    <col min="16" max="16" width="5" bestFit="1" customWidth="1"/>
    <col min="17" max="17" width="4.28515625" bestFit="1" customWidth="1"/>
    <col min="18" max="18" width="3.85546875" bestFit="1" customWidth="1"/>
    <col min="19" max="19" width="3.5703125" bestFit="1" customWidth="1"/>
    <col min="20" max="20" width="3.7109375" bestFit="1" customWidth="1"/>
    <col min="21" max="21" width="3.42578125" bestFit="1" customWidth="1"/>
    <col min="22" max="22" width="3.85546875" bestFit="1" customWidth="1"/>
    <col min="23" max="23" width="5" bestFit="1" customWidth="1"/>
    <col min="24" max="24" width="3.5703125" bestFit="1" customWidth="1"/>
    <col min="25" max="25" width="4.85546875" bestFit="1" customWidth="1"/>
    <col min="26" max="26" width="3.85546875" bestFit="1" customWidth="1"/>
    <col min="27" max="28" width="6" bestFit="1" customWidth="1"/>
    <col min="29" max="29" width="7.5703125" bestFit="1" customWidth="1"/>
    <col min="32" max="32" width="12" bestFit="1" customWidth="1"/>
    <col min="33" max="33" width="18.85546875" bestFit="1" customWidth="1"/>
    <col min="34" max="34" width="5.42578125" bestFit="1" customWidth="1"/>
    <col min="35" max="35" width="3.42578125" bestFit="1" customWidth="1"/>
    <col min="36" max="36" width="5.5703125" bestFit="1" customWidth="1"/>
    <col min="37" max="38" width="3.5703125" bestFit="1" customWidth="1"/>
    <col min="39" max="39" width="4.5703125" bestFit="1" customWidth="1"/>
    <col min="40" max="40" width="3.5703125" bestFit="1" customWidth="1"/>
    <col min="41" max="41" width="4.5703125" bestFit="1" customWidth="1"/>
    <col min="42" max="42" width="3.85546875" bestFit="1" customWidth="1"/>
    <col min="43" max="44" width="3.5703125" bestFit="1" customWidth="1"/>
    <col min="45" max="45" width="3" bestFit="1" customWidth="1"/>
    <col min="46" max="47" width="2.5703125" bestFit="1" customWidth="1"/>
    <col min="48" max="48" width="4.42578125" bestFit="1" customWidth="1"/>
    <col min="49" max="49" width="3.140625" bestFit="1" customWidth="1"/>
    <col min="55" max="55" width="15.5703125" bestFit="1" customWidth="1"/>
    <col min="57" max="57" width="3" bestFit="1" customWidth="1"/>
    <col min="58" max="61" width="4" bestFit="1" customWidth="1"/>
    <col min="62" max="62" width="3" bestFit="1" customWidth="1"/>
    <col min="63" max="64" width="2" bestFit="1" customWidth="1"/>
    <col min="65" max="65" width="4" bestFit="1" customWidth="1"/>
    <col min="66" max="68" width="3" bestFit="1" customWidth="1"/>
    <col min="69" max="69" width="2" bestFit="1" customWidth="1"/>
    <col min="70" max="70" width="3" bestFit="1" customWidth="1"/>
    <col min="81" max="82" width="6" bestFit="1" customWidth="1"/>
  </cols>
  <sheetData>
    <row r="1" spans="1:51" x14ac:dyDescent="0.25">
      <c r="B1" s="6" t="s">
        <v>603</v>
      </c>
      <c r="AG1" s="6" t="s">
        <v>604</v>
      </c>
    </row>
    <row r="2" spans="1:51" x14ac:dyDescent="0.25">
      <c r="A2" s="2" t="s">
        <v>541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3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3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  <c r="AB2" s="2" t="s">
        <v>27</v>
      </c>
      <c r="AC2" s="2" t="s">
        <v>28</v>
      </c>
      <c r="AD2" s="6"/>
      <c r="AF2" s="121" t="s">
        <v>541</v>
      </c>
      <c r="AG2" s="121" t="s">
        <v>1</v>
      </c>
      <c r="AH2" s="121" t="s">
        <v>3</v>
      </c>
      <c r="AI2" s="121" t="s">
        <v>4</v>
      </c>
      <c r="AJ2" s="121" t="s">
        <v>391</v>
      </c>
      <c r="AK2" s="121" t="s">
        <v>7</v>
      </c>
      <c r="AL2" s="121" t="s">
        <v>392</v>
      </c>
      <c r="AM2" s="121" t="s">
        <v>8</v>
      </c>
      <c r="AN2" s="121" t="s">
        <v>13</v>
      </c>
      <c r="AO2" s="121" t="s">
        <v>15</v>
      </c>
      <c r="AP2" s="121" t="s">
        <v>16</v>
      </c>
      <c r="AQ2" s="121" t="s">
        <v>14</v>
      </c>
      <c r="AR2" s="121" t="s">
        <v>393</v>
      </c>
      <c r="AS2" s="121" t="s">
        <v>394</v>
      </c>
      <c r="AT2" s="121" t="s">
        <v>395</v>
      </c>
      <c r="AU2" s="121" t="s">
        <v>396</v>
      </c>
      <c r="AV2" s="121" t="s">
        <v>397</v>
      </c>
      <c r="AW2" s="121" t="s">
        <v>398</v>
      </c>
      <c r="AX2" s="121" t="s">
        <v>399</v>
      </c>
      <c r="AY2" s="121" t="s">
        <v>404</v>
      </c>
    </row>
    <row r="3" spans="1:51" x14ac:dyDescent="0.25">
      <c r="A3" t="s">
        <v>542</v>
      </c>
      <c r="B3" s="4" t="s">
        <v>543</v>
      </c>
      <c r="C3" s="4">
        <v>0.25900000000000001</v>
      </c>
      <c r="D3" s="4">
        <v>9</v>
      </c>
      <c r="E3" s="4">
        <v>9</v>
      </c>
      <c r="F3" s="4">
        <v>31</v>
      </c>
      <c r="G3" s="118">
        <v>27</v>
      </c>
      <c r="H3" s="20">
        <v>6</v>
      </c>
      <c r="I3" s="118">
        <v>7</v>
      </c>
      <c r="J3" s="20">
        <v>0</v>
      </c>
      <c r="K3" s="20">
        <v>0</v>
      </c>
      <c r="L3" s="20">
        <v>0</v>
      </c>
      <c r="M3" s="4">
        <v>0</v>
      </c>
      <c r="N3" s="5">
        <v>3</v>
      </c>
      <c r="O3" s="4">
        <v>6</v>
      </c>
      <c r="P3" s="4">
        <v>1</v>
      </c>
      <c r="Q3" s="4">
        <v>0</v>
      </c>
      <c r="R3" s="4">
        <v>3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7</v>
      </c>
      <c r="AA3" s="4">
        <v>0.35499999999999998</v>
      </c>
      <c r="AB3" s="4">
        <v>0.25900000000000001</v>
      </c>
      <c r="AC3" s="4">
        <v>0.61399999999999999</v>
      </c>
      <c r="AF3" s="4" t="s">
        <v>542</v>
      </c>
      <c r="AG3" s="4" t="s">
        <v>544</v>
      </c>
      <c r="AH3" s="4">
        <v>7</v>
      </c>
      <c r="AI3" s="4">
        <v>0</v>
      </c>
      <c r="AJ3" s="4">
        <v>17.100000000000001</v>
      </c>
      <c r="AK3" s="4">
        <v>21</v>
      </c>
      <c r="AL3" s="4">
        <v>10</v>
      </c>
      <c r="AM3" s="4">
        <v>17</v>
      </c>
      <c r="AN3" s="4">
        <v>13</v>
      </c>
      <c r="AO3" s="4">
        <v>6</v>
      </c>
      <c r="AP3" s="4">
        <v>0</v>
      </c>
      <c r="AQ3" s="4">
        <v>18</v>
      </c>
      <c r="AR3" s="4">
        <v>0</v>
      </c>
      <c r="AS3" s="4">
        <v>2</v>
      </c>
      <c r="AT3" s="4">
        <v>0</v>
      </c>
      <c r="AU3" s="4">
        <v>0</v>
      </c>
      <c r="AV3" s="4">
        <v>0</v>
      </c>
      <c r="AW3" s="4">
        <v>0</v>
      </c>
      <c r="AX3" s="4">
        <v>5.19</v>
      </c>
      <c r="AY3" s="4">
        <v>1.73</v>
      </c>
    </row>
    <row r="4" spans="1:51" x14ac:dyDescent="0.25">
      <c r="A4" t="s">
        <v>545</v>
      </c>
      <c r="B4" s="4" t="s">
        <v>546</v>
      </c>
      <c r="C4" s="4">
        <v>0.41699999999999998</v>
      </c>
      <c r="D4" s="4">
        <v>11</v>
      </c>
      <c r="E4" s="4">
        <v>11</v>
      </c>
      <c r="F4" s="4">
        <v>37</v>
      </c>
      <c r="G4" s="118">
        <v>36</v>
      </c>
      <c r="H4" s="20">
        <v>8</v>
      </c>
      <c r="I4" s="118">
        <v>15</v>
      </c>
      <c r="J4" s="20">
        <v>2</v>
      </c>
      <c r="K4" s="20">
        <v>2</v>
      </c>
      <c r="L4" s="20">
        <v>0</v>
      </c>
      <c r="M4" s="4">
        <v>10</v>
      </c>
      <c r="N4" s="5">
        <v>1</v>
      </c>
      <c r="O4" s="4">
        <v>3</v>
      </c>
      <c r="P4" s="4">
        <v>0</v>
      </c>
      <c r="Q4" s="4">
        <v>0</v>
      </c>
      <c r="R4" s="4">
        <v>7</v>
      </c>
      <c r="S4" s="4">
        <v>1</v>
      </c>
      <c r="T4" s="4">
        <v>0</v>
      </c>
      <c r="U4" s="4">
        <v>0</v>
      </c>
      <c r="V4" s="4">
        <v>0</v>
      </c>
      <c r="W4" s="4">
        <v>1</v>
      </c>
      <c r="X4" s="4">
        <v>1</v>
      </c>
      <c r="Y4" s="4">
        <v>0</v>
      </c>
      <c r="Z4" s="4">
        <v>21</v>
      </c>
      <c r="AA4" s="4">
        <v>0.432</v>
      </c>
      <c r="AB4" s="4">
        <v>0.58299999999999996</v>
      </c>
      <c r="AC4" s="4">
        <v>1.016</v>
      </c>
      <c r="AF4" s="4" t="s">
        <v>545</v>
      </c>
      <c r="AG4" s="4" t="s">
        <v>547</v>
      </c>
      <c r="AH4" s="4">
        <v>5</v>
      </c>
      <c r="AI4" s="4">
        <v>2</v>
      </c>
      <c r="AJ4" s="4">
        <v>10.199999999999999</v>
      </c>
      <c r="AK4" s="4">
        <v>27</v>
      </c>
      <c r="AL4" s="4">
        <v>18</v>
      </c>
      <c r="AM4" s="4">
        <v>22</v>
      </c>
      <c r="AN4" s="4">
        <v>14</v>
      </c>
      <c r="AO4" s="4">
        <v>6</v>
      </c>
      <c r="AP4" s="4">
        <v>0</v>
      </c>
      <c r="AQ4" s="4">
        <v>13</v>
      </c>
      <c r="AR4" s="4">
        <v>0</v>
      </c>
      <c r="AS4" s="4">
        <v>1</v>
      </c>
      <c r="AT4" s="4">
        <v>1</v>
      </c>
      <c r="AU4" s="4">
        <v>0</v>
      </c>
      <c r="AV4" s="4">
        <v>0</v>
      </c>
      <c r="AW4" s="4">
        <v>0</v>
      </c>
      <c r="AX4" s="4">
        <v>15.19</v>
      </c>
      <c r="AY4" s="4">
        <v>3.38</v>
      </c>
    </row>
    <row r="5" spans="1:51" x14ac:dyDescent="0.25">
      <c r="A5" t="s">
        <v>548</v>
      </c>
      <c r="B5" s="4" t="s">
        <v>549</v>
      </c>
      <c r="C5" s="4">
        <v>0.35</v>
      </c>
      <c r="D5" s="4">
        <v>13</v>
      </c>
      <c r="E5" s="4">
        <v>13</v>
      </c>
      <c r="F5" s="4">
        <v>51</v>
      </c>
      <c r="G5" s="5">
        <v>40</v>
      </c>
      <c r="H5" s="4">
        <v>15</v>
      </c>
      <c r="I5" s="5">
        <v>14</v>
      </c>
      <c r="J5" s="4">
        <v>2</v>
      </c>
      <c r="K5" s="4">
        <v>1</v>
      </c>
      <c r="L5" s="4">
        <v>0</v>
      </c>
      <c r="M5" s="4">
        <v>4</v>
      </c>
      <c r="N5" s="5">
        <v>6</v>
      </c>
      <c r="O5" s="4">
        <v>5</v>
      </c>
      <c r="P5" s="4">
        <v>3</v>
      </c>
      <c r="Q5" s="4">
        <v>0</v>
      </c>
      <c r="R5" s="4">
        <v>6</v>
      </c>
      <c r="S5" s="4">
        <v>2</v>
      </c>
      <c r="T5" s="4">
        <v>0</v>
      </c>
      <c r="U5" s="4">
        <v>2</v>
      </c>
      <c r="V5" s="4">
        <v>0</v>
      </c>
      <c r="W5" s="4">
        <v>2</v>
      </c>
      <c r="X5" s="4">
        <v>0</v>
      </c>
      <c r="Y5" s="4">
        <v>0</v>
      </c>
      <c r="Z5" s="4">
        <v>18</v>
      </c>
      <c r="AA5" s="4">
        <v>0.45100000000000001</v>
      </c>
      <c r="AB5" s="4">
        <v>0.45</v>
      </c>
      <c r="AC5" s="4">
        <v>0.90100000000000002</v>
      </c>
      <c r="AF5" s="4" t="s">
        <v>548</v>
      </c>
      <c r="AG5" s="4" t="s">
        <v>550</v>
      </c>
      <c r="AH5" s="4">
        <v>6</v>
      </c>
      <c r="AI5" s="4">
        <v>3</v>
      </c>
      <c r="AJ5" s="4">
        <v>25</v>
      </c>
      <c r="AK5" s="4">
        <v>34</v>
      </c>
      <c r="AL5" s="4">
        <v>23</v>
      </c>
      <c r="AM5" s="4">
        <v>25</v>
      </c>
      <c r="AN5" s="4">
        <v>18</v>
      </c>
      <c r="AO5" s="4">
        <v>2</v>
      </c>
      <c r="AP5" s="4">
        <v>0</v>
      </c>
      <c r="AQ5" s="4">
        <v>26</v>
      </c>
      <c r="AR5" s="4">
        <v>0</v>
      </c>
      <c r="AS5" s="4">
        <v>2</v>
      </c>
      <c r="AT5" s="4">
        <v>2</v>
      </c>
      <c r="AU5" s="4">
        <v>0</v>
      </c>
      <c r="AV5" s="4">
        <v>0</v>
      </c>
      <c r="AW5" s="4">
        <v>0</v>
      </c>
      <c r="AX5" s="4">
        <v>8.2799999999999994</v>
      </c>
      <c r="AY5" s="4">
        <v>1.72</v>
      </c>
    </row>
    <row r="6" spans="1:51" x14ac:dyDescent="0.25">
      <c r="A6" s="31" t="s">
        <v>63</v>
      </c>
      <c r="B6" s="24" t="s">
        <v>546</v>
      </c>
      <c r="C6" s="23">
        <v>0.34899999999999998</v>
      </c>
      <c r="D6" s="23">
        <f t="shared" ref="D6:Z6" si="0">SUM(D3:D5)</f>
        <v>33</v>
      </c>
      <c r="E6" s="23">
        <f t="shared" si="0"/>
        <v>33</v>
      </c>
      <c r="F6" s="23">
        <f t="shared" si="0"/>
        <v>119</v>
      </c>
      <c r="G6" s="119">
        <f t="shared" si="0"/>
        <v>103</v>
      </c>
      <c r="H6" s="120">
        <f t="shared" si="0"/>
        <v>29</v>
      </c>
      <c r="I6" s="119">
        <f t="shared" si="0"/>
        <v>36</v>
      </c>
      <c r="J6" s="120">
        <f t="shared" si="0"/>
        <v>4</v>
      </c>
      <c r="K6" s="120">
        <f t="shared" si="0"/>
        <v>3</v>
      </c>
      <c r="L6" s="120">
        <f t="shared" si="0"/>
        <v>0</v>
      </c>
      <c r="M6" s="23">
        <f t="shared" si="0"/>
        <v>14</v>
      </c>
      <c r="N6" s="25">
        <f t="shared" si="0"/>
        <v>10</v>
      </c>
      <c r="O6" s="23">
        <f t="shared" si="0"/>
        <v>14</v>
      </c>
      <c r="P6" s="23">
        <f t="shared" si="0"/>
        <v>4</v>
      </c>
      <c r="Q6" s="23">
        <f t="shared" si="0"/>
        <v>0</v>
      </c>
      <c r="R6" s="23">
        <f t="shared" si="0"/>
        <v>16</v>
      </c>
      <c r="S6" s="23">
        <f t="shared" si="0"/>
        <v>3</v>
      </c>
      <c r="T6" s="23">
        <f t="shared" si="0"/>
        <v>0</v>
      </c>
      <c r="U6" s="23">
        <f t="shared" si="0"/>
        <v>2</v>
      </c>
      <c r="V6" s="23">
        <f t="shared" si="0"/>
        <v>0</v>
      </c>
      <c r="W6" s="23">
        <f t="shared" si="0"/>
        <v>3</v>
      </c>
      <c r="X6" s="23">
        <f t="shared" si="0"/>
        <v>1</v>
      </c>
      <c r="Y6" s="23">
        <f t="shared" si="0"/>
        <v>0</v>
      </c>
      <c r="Z6" s="23">
        <f t="shared" si="0"/>
        <v>46</v>
      </c>
      <c r="AA6" s="24">
        <v>0.42</v>
      </c>
      <c r="AB6" s="24">
        <v>0.44700000000000001</v>
      </c>
      <c r="AC6" s="24">
        <f>SUM(AA6:AB6)</f>
        <v>0.86699999999999999</v>
      </c>
      <c r="AF6" s="23" t="s">
        <v>63</v>
      </c>
      <c r="AG6" s="23" t="s">
        <v>547</v>
      </c>
      <c r="AH6" s="23">
        <f t="shared" ref="AH6:AW6" si="1">SUM(AH3:AH5)</f>
        <v>18</v>
      </c>
      <c r="AI6" s="23">
        <f t="shared" si="1"/>
        <v>5</v>
      </c>
      <c r="AJ6" s="23">
        <f t="shared" si="1"/>
        <v>52.3</v>
      </c>
      <c r="AK6" s="23">
        <f t="shared" si="1"/>
        <v>82</v>
      </c>
      <c r="AL6" s="23">
        <f t="shared" si="1"/>
        <v>51</v>
      </c>
      <c r="AM6" s="23">
        <f t="shared" si="1"/>
        <v>64</v>
      </c>
      <c r="AN6" s="23">
        <f t="shared" si="1"/>
        <v>45</v>
      </c>
      <c r="AO6" s="23">
        <f t="shared" si="1"/>
        <v>14</v>
      </c>
      <c r="AP6" s="23">
        <f t="shared" si="1"/>
        <v>0</v>
      </c>
      <c r="AQ6" s="23">
        <f t="shared" si="1"/>
        <v>57</v>
      </c>
      <c r="AR6" s="23">
        <f t="shared" si="1"/>
        <v>0</v>
      </c>
      <c r="AS6" s="23">
        <f t="shared" si="1"/>
        <v>5</v>
      </c>
      <c r="AT6" s="23">
        <f t="shared" si="1"/>
        <v>3</v>
      </c>
      <c r="AU6" s="23">
        <f t="shared" si="1"/>
        <v>0</v>
      </c>
      <c r="AV6" s="23">
        <f t="shared" si="1"/>
        <v>0</v>
      </c>
      <c r="AW6" s="23">
        <f t="shared" si="1"/>
        <v>0</v>
      </c>
      <c r="AX6" s="23">
        <v>8.7799999999999994</v>
      </c>
      <c r="AY6" s="23">
        <v>2.09</v>
      </c>
    </row>
    <row r="8" spans="1:51" x14ac:dyDescent="0.25">
      <c r="A8" t="s">
        <v>542</v>
      </c>
      <c r="B8" s="4" t="s">
        <v>551</v>
      </c>
      <c r="C8" s="4">
        <v>0.5</v>
      </c>
      <c r="D8" s="4">
        <v>9</v>
      </c>
      <c r="E8" s="4">
        <v>9</v>
      </c>
      <c r="F8" s="4">
        <v>34</v>
      </c>
      <c r="G8" s="118">
        <v>24</v>
      </c>
      <c r="H8" s="20">
        <v>10</v>
      </c>
      <c r="I8" s="118">
        <v>12</v>
      </c>
      <c r="J8" s="20">
        <v>1</v>
      </c>
      <c r="K8" s="20">
        <v>0</v>
      </c>
      <c r="L8" s="20">
        <v>0</v>
      </c>
      <c r="M8" s="4">
        <v>5</v>
      </c>
      <c r="N8" s="5">
        <v>8</v>
      </c>
      <c r="O8" s="4">
        <v>2</v>
      </c>
      <c r="P8" s="4">
        <v>2</v>
      </c>
      <c r="Q8" s="4">
        <v>0</v>
      </c>
      <c r="R8" s="4">
        <v>5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13</v>
      </c>
      <c r="AA8" s="4">
        <v>0.64700000000000002</v>
      </c>
      <c r="AB8" s="4">
        <v>0.54200000000000004</v>
      </c>
      <c r="AC8" s="4">
        <v>1.1890000000000001</v>
      </c>
      <c r="AF8" s="4" t="s">
        <v>542</v>
      </c>
      <c r="AG8" s="4" t="s">
        <v>552</v>
      </c>
      <c r="AH8" s="4">
        <v>5</v>
      </c>
      <c r="AI8" s="4">
        <v>4</v>
      </c>
      <c r="AJ8" s="4">
        <v>19</v>
      </c>
      <c r="AK8" s="4">
        <v>23</v>
      </c>
      <c r="AL8" s="4">
        <v>11</v>
      </c>
      <c r="AM8" s="4">
        <v>28</v>
      </c>
      <c r="AN8" s="4">
        <v>26</v>
      </c>
      <c r="AO8" s="4">
        <v>2</v>
      </c>
      <c r="AP8" s="4">
        <v>0</v>
      </c>
      <c r="AQ8" s="4">
        <v>13</v>
      </c>
      <c r="AR8" s="4">
        <v>0</v>
      </c>
      <c r="AS8" s="4">
        <v>1</v>
      </c>
      <c r="AT8" s="4">
        <v>1</v>
      </c>
      <c r="AU8" s="4">
        <v>0</v>
      </c>
      <c r="AV8" s="4">
        <v>0</v>
      </c>
      <c r="AW8" s="4">
        <v>0</v>
      </c>
      <c r="AX8" s="4">
        <v>5.21</v>
      </c>
      <c r="AY8" s="4">
        <v>2.84</v>
      </c>
    </row>
    <row r="9" spans="1:51" x14ac:dyDescent="0.25">
      <c r="A9" t="s">
        <v>545</v>
      </c>
      <c r="B9" s="4" t="s">
        <v>551</v>
      </c>
      <c r="C9" s="4">
        <v>0.11799999999999999</v>
      </c>
      <c r="D9" s="4">
        <v>12</v>
      </c>
      <c r="E9" s="4">
        <v>12</v>
      </c>
      <c r="F9" s="4">
        <v>38</v>
      </c>
      <c r="G9" s="118">
        <v>34</v>
      </c>
      <c r="H9" s="20">
        <v>2</v>
      </c>
      <c r="I9" s="118">
        <v>4</v>
      </c>
      <c r="J9" s="20">
        <v>0</v>
      </c>
      <c r="K9" s="20">
        <v>0</v>
      </c>
      <c r="L9" s="20">
        <v>0</v>
      </c>
      <c r="M9" s="4">
        <v>2</v>
      </c>
      <c r="N9" s="5">
        <v>3</v>
      </c>
      <c r="O9" s="4">
        <v>7</v>
      </c>
      <c r="P9" s="4">
        <v>1</v>
      </c>
      <c r="Q9" s="4">
        <v>0</v>
      </c>
      <c r="R9" s="4">
        <v>3</v>
      </c>
      <c r="S9" s="4">
        <v>1</v>
      </c>
      <c r="T9" s="4">
        <v>0</v>
      </c>
      <c r="U9" s="4">
        <v>0</v>
      </c>
      <c r="V9" s="4">
        <v>0</v>
      </c>
      <c r="W9" s="4">
        <v>1</v>
      </c>
      <c r="X9" s="4">
        <v>0</v>
      </c>
      <c r="Y9" s="4">
        <v>0</v>
      </c>
      <c r="Z9" s="4">
        <v>4</v>
      </c>
      <c r="AA9" s="4">
        <v>0.21099999999999999</v>
      </c>
      <c r="AB9" s="4">
        <v>0.11799999999999999</v>
      </c>
      <c r="AC9" s="4">
        <v>0.32800000000000001</v>
      </c>
      <c r="AF9" s="4" t="s">
        <v>545</v>
      </c>
      <c r="AG9" s="4" t="s">
        <v>552</v>
      </c>
      <c r="AH9" s="4">
        <v>2</v>
      </c>
      <c r="AI9" s="4">
        <v>2</v>
      </c>
      <c r="AJ9" s="4">
        <v>13</v>
      </c>
      <c r="AK9" s="4">
        <v>8</v>
      </c>
      <c r="AL9" s="4">
        <v>5</v>
      </c>
      <c r="AM9" s="4">
        <v>11</v>
      </c>
      <c r="AN9" s="4">
        <v>8</v>
      </c>
      <c r="AO9" s="4">
        <v>2</v>
      </c>
      <c r="AP9" s="4">
        <v>0</v>
      </c>
      <c r="AQ9" s="4">
        <v>9</v>
      </c>
      <c r="AR9" s="4">
        <v>1</v>
      </c>
      <c r="AS9" s="4">
        <v>1</v>
      </c>
      <c r="AT9" s="4">
        <v>1</v>
      </c>
      <c r="AU9" s="4">
        <v>0</v>
      </c>
      <c r="AV9" s="4">
        <v>0</v>
      </c>
      <c r="AW9" s="4">
        <v>0</v>
      </c>
      <c r="AX9" s="4">
        <v>3.46</v>
      </c>
      <c r="AY9" s="4">
        <v>1.46</v>
      </c>
    </row>
    <row r="10" spans="1:51" x14ac:dyDescent="0.25">
      <c r="A10" t="s">
        <v>548</v>
      </c>
      <c r="B10" s="4" t="s">
        <v>551</v>
      </c>
      <c r="C10" s="4">
        <v>0.52400000000000002</v>
      </c>
      <c r="D10" s="4">
        <v>8</v>
      </c>
      <c r="E10" s="4">
        <v>7</v>
      </c>
      <c r="F10" s="4">
        <v>23</v>
      </c>
      <c r="G10" s="5">
        <v>21</v>
      </c>
      <c r="H10" s="4">
        <v>5</v>
      </c>
      <c r="I10" s="5">
        <v>11</v>
      </c>
      <c r="J10" s="4">
        <v>2</v>
      </c>
      <c r="K10" s="4">
        <v>0</v>
      </c>
      <c r="L10" s="4">
        <v>0</v>
      </c>
      <c r="M10" s="4">
        <v>6</v>
      </c>
      <c r="N10" s="5">
        <v>2</v>
      </c>
      <c r="O10" s="4">
        <v>3</v>
      </c>
      <c r="P10" s="4">
        <v>0</v>
      </c>
      <c r="Q10" s="4">
        <v>0</v>
      </c>
      <c r="R10" s="4">
        <v>1</v>
      </c>
      <c r="S10" s="4">
        <v>0</v>
      </c>
      <c r="T10" s="4">
        <v>0</v>
      </c>
      <c r="U10" s="4">
        <v>0</v>
      </c>
      <c r="V10" s="4">
        <v>0</v>
      </c>
      <c r="W10" s="4">
        <v>1</v>
      </c>
      <c r="X10" s="4">
        <v>0</v>
      </c>
      <c r="Y10" s="4">
        <v>0</v>
      </c>
      <c r="Z10" s="4">
        <v>13</v>
      </c>
      <c r="AA10" s="4">
        <v>0.56499999999999995</v>
      </c>
      <c r="AB10" s="4">
        <v>0.61899999999999999</v>
      </c>
      <c r="AC10" s="4">
        <v>1.1839999999999999</v>
      </c>
      <c r="AF10" s="4" t="s">
        <v>548</v>
      </c>
      <c r="AG10" s="4" t="s">
        <v>552</v>
      </c>
      <c r="AH10" s="4">
        <v>2</v>
      </c>
      <c r="AI10" s="4">
        <v>1</v>
      </c>
      <c r="AJ10" s="4">
        <v>7.1</v>
      </c>
      <c r="AK10" s="4">
        <v>10</v>
      </c>
      <c r="AL10" s="4">
        <v>5</v>
      </c>
      <c r="AM10" s="4">
        <v>8</v>
      </c>
      <c r="AN10" s="4">
        <v>8</v>
      </c>
      <c r="AO10" s="4">
        <v>1</v>
      </c>
      <c r="AP10" s="4">
        <v>0</v>
      </c>
      <c r="AQ10" s="4">
        <v>4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6.14</v>
      </c>
      <c r="AY10" s="4">
        <v>2.1800000000000002</v>
      </c>
    </row>
    <row r="11" spans="1:51" x14ac:dyDescent="0.25">
      <c r="A11" s="26" t="s">
        <v>63</v>
      </c>
      <c r="B11" s="23" t="s">
        <v>551</v>
      </c>
      <c r="C11" s="23">
        <v>0.34100000000000003</v>
      </c>
      <c r="D11" s="23">
        <f t="shared" ref="D11:Z11" si="2">SUM(D8:D10)</f>
        <v>29</v>
      </c>
      <c r="E11" s="23">
        <f t="shared" si="2"/>
        <v>28</v>
      </c>
      <c r="F11" s="23">
        <f t="shared" si="2"/>
        <v>95</v>
      </c>
      <c r="G11" s="119">
        <f t="shared" si="2"/>
        <v>79</v>
      </c>
      <c r="H11" s="120">
        <f t="shared" si="2"/>
        <v>17</v>
      </c>
      <c r="I11" s="119">
        <f t="shared" si="2"/>
        <v>27</v>
      </c>
      <c r="J11" s="120">
        <f t="shared" si="2"/>
        <v>3</v>
      </c>
      <c r="K11" s="120">
        <f t="shared" si="2"/>
        <v>0</v>
      </c>
      <c r="L11" s="120">
        <f t="shared" si="2"/>
        <v>0</v>
      </c>
      <c r="M11" s="23">
        <f t="shared" si="2"/>
        <v>13</v>
      </c>
      <c r="N11" s="25">
        <f t="shared" si="2"/>
        <v>13</v>
      </c>
      <c r="O11" s="23">
        <f t="shared" si="2"/>
        <v>12</v>
      </c>
      <c r="P11" s="23">
        <f t="shared" si="2"/>
        <v>3</v>
      </c>
      <c r="Q11" s="23">
        <f t="shared" si="2"/>
        <v>0</v>
      </c>
      <c r="R11" s="23">
        <f t="shared" si="2"/>
        <v>9</v>
      </c>
      <c r="S11" s="23">
        <f t="shared" si="2"/>
        <v>1</v>
      </c>
      <c r="T11" s="23">
        <f t="shared" si="2"/>
        <v>0</v>
      </c>
      <c r="U11" s="23">
        <f t="shared" si="2"/>
        <v>0</v>
      </c>
      <c r="V11" s="23">
        <f t="shared" si="2"/>
        <v>0</v>
      </c>
      <c r="W11" s="23">
        <f t="shared" si="2"/>
        <v>2</v>
      </c>
      <c r="X11" s="23">
        <f t="shared" si="2"/>
        <v>0</v>
      </c>
      <c r="Y11" s="23">
        <f t="shared" si="2"/>
        <v>0</v>
      </c>
      <c r="Z11" s="23">
        <f t="shared" si="2"/>
        <v>30</v>
      </c>
      <c r="AA11" s="23">
        <v>0.45200000000000001</v>
      </c>
      <c r="AB11" s="23">
        <v>0.41799999999999998</v>
      </c>
      <c r="AC11" s="23">
        <f>SUM(AA11:AB11)</f>
        <v>0.87</v>
      </c>
      <c r="AF11" s="23" t="s">
        <v>63</v>
      </c>
      <c r="AG11" s="23" t="s">
        <v>552</v>
      </c>
      <c r="AH11" s="23">
        <f t="shared" ref="AH11:AW11" si="3">SUM(AH8:AH10)</f>
        <v>9</v>
      </c>
      <c r="AI11" s="23">
        <f t="shared" si="3"/>
        <v>7</v>
      </c>
      <c r="AJ11" s="23">
        <f t="shared" si="3"/>
        <v>39.1</v>
      </c>
      <c r="AK11" s="23">
        <f t="shared" si="3"/>
        <v>41</v>
      </c>
      <c r="AL11" s="23">
        <f t="shared" si="3"/>
        <v>21</v>
      </c>
      <c r="AM11" s="23">
        <f t="shared" si="3"/>
        <v>47</v>
      </c>
      <c r="AN11" s="23">
        <f t="shared" si="3"/>
        <v>42</v>
      </c>
      <c r="AO11" s="23">
        <f t="shared" si="3"/>
        <v>5</v>
      </c>
      <c r="AP11" s="23">
        <f t="shared" si="3"/>
        <v>0</v>
      </c>
      <c r="AQ11" s="23">
        <f t="shared" si="3"/>
        <v>26</v>
      </c>
      <c r="AR11" s="23">
        <f t="shared" si="3"/>
        <v>1</v>
      </c>
      <c r="AS11" s="23">
        <f t="shared" si="3"/>
        <v>2</v>
      </c>
      <c r="AT11" s="23">
        <f t="shared" si="3"/>
        <v>2</v>
      </c>
      <c r="AU11" s="23">
        <f t="shared" si="3"/>
        <v>0</v>
      </c>
      <c r="AV11" s="23">
        <f t="shared" si="3"/>
        <v>0</v>
      </c>
      <c r="AW11" s="23">
        <f t="shared" si="3"/>
        <v>0</v>
      </c>
      <c r="AX11" s="23">
        <v>4.83</v>
      </c>
      <c r="AY11" s="23">
        <v>2.27</v>
      </c>
    </row>
    <row r="12" spans="1:51" x14ac:dyDescent="0.25">
      <c r="A12" s="17"/>
    </row>
    <row r="13" spans="1:51" x14ac:dyDescent="0.25">
      <c r="A13" t="s">
        <v>542</v>
      </c>
      <c r="B13" s="4" t="s">
        <v>553</v>
      </c>
      <c r="C13" s="4">
        <v>0.312</v>
      </c>
      <c r="D13" s="4">
        <v>9</v>
      </c>
      <c r="E13" s="4">
        <v>9</v>
      </c>
      <c r="F13" s="4">
        <v>36</v>
      </c>
      <c r="G13" s="118">
        <v>32</v>
      </c>
      <c r="H13" s="20">
        <v>2</v>
      </c>
      <c r="I13" s="118">
        <v>10</v>
      </c>
      <c r="J13" s="20">
        <v>2</v>
      </c>
      <c r="K13" s="20">
        <v>0</v>
      </c>
      <c r="L13" s="20">
        <v>0</v>
      </c>
      <c r="M13" s="4">
        <v>6</v>
      </c>
      <c r="N13" s="5">
        <v>4</v>
      </c>
      <c r="O13" s="4">
        <v>3</v>
      </c>
      <c r="P13" s="4">
        <v>0</v>
      </c>
      <c r="Q13" s="4">
        <v>0</v>
      </c>
      <c r="R13" s="4">
        <v>3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12</v>
      </c>
      <c r="AA13" s="4">
        <v>0.38900000000000001</v>
      </c>
      <c r="AB13" s="4">
        <v>0.375</v>
      </c>
      <c r="AC13" s="4">
        <v>0.76400000000000001</v>
      </c>
      <c r="AF13" s="4" t="s">
        <v>542</v>
      </c>
      <c r="AG13" s="4" t="s">
        <v>554</v>
      </c>
      <c r="AH13" s="4">
        <v>6</v>
      </c>
      <c r="AI13" s="4">
        <v>2</v>
      </c>
      <c r="AJ13" s="4">
        <v>19</v>
      </c>
      <c r="AK13" s="4">
        <v>15</v>
      </c>
      <c r="AL13" s="4">
        <v>12</v>
      </c>
      <c r="AM13" s="4">
        <v>28</v>
      </c>
      <c r="AN13" s="4">
        <v>10</v>
      </c>
      <c r="AO13" s="4">
        <v>3</v>
      </c>
      <c r="AP13" s="4">
        <v>0</v>
      </c>
      <c r="AQ13" s="4">
        <v>15</v>
      </c>
      <c r="AR13" s="4">
        <v>0</v>
      </c>
      <c r="AS13" s="4">
        <v>0</v>
      </c>
      <c r="AT13" s="4">
        <v>1</v>
      </c>
      <c r="AU13" s="4">
        <v>0</v>
      </c>
      <c r="AV13" s="4">
        <v>0</v>
      </c>
      <c r="AW13" s="4">
        <v>0</v>
      </c>
      <c r="AX13" s="4">
        <v>5.68</v>
      </c>
      <c r="AY13" s="4">
        <v>2</v>
      </c>
    </row>
    <row r="14" spans="1:51" x14ac:dyDescent="0.25">
      <c r="A14" t="s">
        <v>545</v>
      </c>
      <c r="B14" s="4" t="s">
        <v>553</v>
      </c>
      <c r="C14" s="4">
        <v>0.32400000000000001</v>
      </c>
      <c r="D14" s="4">
        <v>12</v>
      </c>
      <c r="E14" s="4">
        <v>12</v>
      </c>
      <c r="F14" s="4">
        <v>43</v>
      </c>
      <c r="G14" s="118">
        <v>37</v>
      </c>
      <c r="H14" s="20">
        <v>5</v>
      </c>
      <c r="I14" s="118">
        <v>12</v>
      </c>
      <c r="J14" s="20">
        <v>0</v>
      </c>
      <c r="K14" s="20">
        <v>0</v>
      </c>
      <c r="L14" s="20">
        <v>0</v>
      </c>
      <c r="M14" s="4">
        <v>8</v>
      </c>
      <c r="N14" s="5">
        <v>6</v>
      </c>
      <c r="O14" s="4">
        <v>8</v>
      </c>
      <c r="P14" s="4">
        <v>0</v>
      </c>
      <c r="Q14" s="4">
        <v>0</v>
      </c>
      <c r="R14" s="4">
        <v>2</v>
      </c>
      <c r="S14" s="4">
        <v>3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12</v>
      </c>
      <c r="AA14" s="4">
        <v>0.41899999999999998</v>
      </c>
      <c r="AB14" s="4">
        <v>0.32400000000000001</v>
      </c>
      <c r="AC14" s="4">
        <v>0.74299999999999999</v>
      </c>
      <c r="AF14" s="4" t="s">
        <v>545</v>
      </c>
      <c r="AG14" s="4" t="s">
        <v>555</v>
      </c>
      <c r="AH14" s="4">
        <v>7</v>
      </c>
      <c r="AI14" s="4">
        <v>7</v>
      </c>
      <c r="AJ14" s="4">
        <v>44.1</v>
      </c>
      <c r="AK14" s="4">
        <v>38</v>
      </c>
      <c r="AL14" s="4">
        <v>25</v>
      </c>
      <c r="AM14" s="4">
        <v>49</v>
      </c>
      <c r="AN14" s="4">
        <v>22</v>
      </c>
      <c r="AO14" s="4">
        <v>6</v>
      </c>
      <c r="AP14" s="4">
        <v>0</v>
      </c>
      <c r="AQ14" s="4">
        <v>19</v>
      </c>
      <c r="AR14" s="4">
        <v>1</v>
      </c>
      <c r="AS14" s="4">
        <v>3</v>
      </c>
      <c r="AT14" s="4">
        <v>4</v>
      </c>
      <c r="AU14" s="4">
        <v>0</v>
      </c>
      <c r="AV14" s="4">
        <v>0</v>
      </c>
      <c r="AW14" s="4">
        <v>0</v>
      </c>
      <c r="AX14" s="4">
        <v>5.08</v>
      </c>
      <c r="AY14" s="4">
        <v>1.6</v>
      </c>
    </row>
    <row r="15" spans="1:51" x14ac:dyDescent="0.25">
      <c r="A15" t="s">
        <v>548</v>
      </c>
      <c r="B15" s="4" t="s">
        <v>553</v>
      </c>
      <c r="C15" s="4">
        <v>0.4</v>
      </c>
      <c r="D15" s="4">
        <v>1</v>
      </c>
      <c r="E15" s="4">
        <v>1</v>
      </c>
      <c r="F15" s="4">
        <v>6</v>
      </c>
      <c r="G15" s="5">
        <v>5</v>
      </c>
      <c r="H15" s="4">
        <v>3</v>
      </c>
      <c r="I15" s="5">
        <v>2</v>
      </c>
      <c r="J15" s="4">
        <v>0</v>
      </c>
      <c r="K15" s="4">
        <v>0</v>
      </c>
      <c r="L15" s="4">
        <v>0</v>
      </c>
      <c r="M15" s="4">
        <v>2</v>
      </c>
      <c r="N15" s="5">
        <v>1</v>
      </c>
      <c r="O15" s="4">
        <v>2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2</v>
      </c>
      <c r="AA15" s="4">
        <v>0.5</v>
      </c>
      <c r="AB15" s="4">
        <v>0.4</v>
      </c>
      <c r="AC15" s="4">
        <v>0.9</v>
      </c>
      <c r="AF15" s="4" t="s">
        <v>548</v>
      </c>
      <c r="AG15" s="4" t="s">
        <v>556</v>
      </c>
      <c r="AH15" s="4">
        <v>7</v>
      </c>
      <c r="AI15" s="4">
        <v>3</v>
      </c>
      <c r="AJ15" s="4">
        <v>26.1</v>
      </c>
      <c r="AK15" s="4">
        <v>33</v>
      </c>
      <c r="AL15" s="4">
        <v>19</v>
      </c>
      <c r="AM15" s="4">
        <v>36</v>
      </c>
      <c r="AN15" s="4">
        <v>11</v>
      </c>
      <c r="AO15" s="4">
        <v>7</v>
      </c>
      <c r="AP15" s="4">
        <v>0</v>
      </c>
      <c r="AQ15" s="4">
        <v>15</v>
      </c>
      <c r="AR15" s="4">
        <v>0</v>
      </c>
      <c r="AS15" s="4">
        <v>2</v>
      </c>
      <c r="AT15" s="4">
        <v>2</v>
      </c>
      <c r="AU15" s="4">
        <v>0</v>
      </c>
      <c r="AV15" s="4">
        <v>0</v>
      </c>
      <c r="AW15" s="4">
        <v>0</v>
      </c>
      <c r="AX15" s="4">
        <v>6.49</v>
      </c>
      <c r="AY15" s="4">
        <v>1.79</v>
      </c>
    </row>
    <row r="16" spans="1:51" x14ac:dyDescent="0.25">
      <c r="A16" s="31" t="s">
        <v>63</v>
      </c>
      <c r="B16" s="24" t="s">
        <v>553</v>
      </c>
      <c r="C16" s="24">
        <v>0.32400000000000001</v>
      </c>
      <c r="D16" s="24">
        <f t="shared" ref="D16:Z16" si="4">SUM(D13:D15)</f>
        <v>22</v>
      </c>
      <c r="E16" s="24">
        <f t="shared" si="4"/>
        <v>22</v>
      </c>
      <c r="F16" s="24">
        <f t="shared" si="4"/>
        <v>85</v>
      </c>
      <c r="G16" s="43">
        <f t="shared" si="4"/>
        <v>74</v>
      </c>
      <c r="H16" s="42">
        <f t="shared" si="4"/>
        <v>10</v>
      </c>
      <c r="I16" s="43">
        <f t="shared" si="4"/>
        <v>24</v>
      </c>
      <c r="J16" s="42">
        <f t="shared" si="4"/>
        <v>2</v>
      </c>
      <c r="K16" s="42">
        <f t="shared" si="4"/>
        <v>0</v>
      </c>
      <c r="L16" s="42">
        <f t="shared" si="4"/>
        <v>0</v>
      </c>
      <c r="M16" s="24">
        <f t="shared" si="4"/>
        <v>16</v>
      </c>
      <c r="N16" s="30">
        <f t="shared" si="4"/>
        <v>11</v>
      </c>
      <c r="O16" s="24">
        <f t="shared" si="4"/>
        <v>13</v>
      </c>
      <c r="P16" s="24">
        <f t="shared" si="4"/>
        <v>0</v>
      </c>
      <c r="Q16" s="24">
        <f t="shared" si="4"/>
        <v>0</v>
      </c>
      <c r="R16" s="24">
        <f t="shared" si="4"/>
        <v>5</v>
      </c>
      <c r="S16" s="24">
        <f t="shared" si="4"/>
        <v>3</v>
      </c>
      <c r="T16" s="24">
        <f t="shared" si="4"/>
        <v>0</v>
      </c>
      <c r="U16" s="24">
        <f t="shared" si="4"/>
        <v>0</v>
      </c>
      <c r="V16" s="24">
        <f t="shared" si="4"/>
        <v>0</v>
      </c>
      <c r="W16" s="24">
        <f t="shared" si="4"/>
        <v>0</v>
      </c>
      <c r="X16" s="24">
        <f t="shared" si="4"/>
        <v>0</v>
      </c>
      <c r="Y16" s="24">
        <f t="shared" si="4"/>
        <v>0</v>
      </c>
      <c r="Z16" s="24">
        <f t="shared" si="4"/>
        <v>26</v>
      </c>
      <c r="AA16" s="24">
        <v>0.41799999999999998</v>
      </c>
      <c r="AB16" s="24">
        <v>0.35099999999999998</v>
      </c>
      <c r="AC16" s="24">
        <f>SUM(AA16:AB16)</f>
        <v>0.76899999999999991</v>
      </c>
      <c r="AF16" s="23" t="s">
        <v>63</v>
      </c>
      <c r="AG16" s="23" t="s">
        <v>554</v>
      </c>
      <c r="AH16" s="23">
        <f t="shared" ref="AH16:AW16" si="5">SUM(AH13:AH15)</f>
        <v>20</v>
      </c>
      <c r="AI16" s="23">
        <f t="shared" si="5"/>
        <v>12</v>
      </c>
      <c r="AJ16" s="23">
        <f t="shared" si="5"/>
        <v>89.2</v>
      </c>
      <c r="AK16" s="23">
        <f t="shared" si="5"/>
        <v>86</v>
      </c>
      <c r="AL16" s="23">
        <f t="shared" si="5"/>
        <v>56</v>
      </c>
      <c r="AM16" s="23">
        <f t="shared" si="5"/>
        <v>113</v>
      </c>
      <c r="AN16" s="23">
        <f t="shared" si="5"/>
        <v>43</v>
      </c>
      <c r="AO16" s="23">
        <f t="shared" si="5"/>
        <v>16</v>
      </c>
      <c r="AP16" s="23">
        <f t="shared" si="5"/>
        <v>0</v>
      </c>
      <c r="AQ16" s="23">
        <f t="shared" si="5"/>
        <v>49</v>
      </c>
      <c r="AR16" s="23">
        <f t="shared" si="5"/>
        <v>1</v>
      </c>
      <c r="AS16" s="23">
        <f t="shared" si="5"/>
        <v>5</v>
      </c>
      <c r="AT16" s="23">
        <f t="shared" si="5"/>
        <v>7</v>
      </c>
      <c r="AU16" s="23">
        <f t="shared" si="5"/>
        <v>0</v>
      </c>
      <c r="AV16" s="23">
        <f t="shared" si="5"/>
        <v>0</v>
      </c>
      <c r="AW16" s="23">
        <f t="shared" si="5"/>
        <v>0</v>
      </c>
      <c r="AX16" s="23">
        <v>5.65</v>
      </c>
      <c r="AY16" s="23">
        <v>1.74</v>
      </c>
    </row>
    <row r="18" spans="1:51" x14ac:dyDescent="0.25">
      <c r="AF18" s="4" t="s">
        <v>542</v>
      </c>
      <c r="AG18" s="4" t="s">
        <v>512</v>
      </c>
      <c r="AH18" s="4">
        <v>3</v>
      </c>
      <c r="AI18" s="4">
        <v>3</v>
      </c>
      <c r="AJ18" s="4">
        <v>10</v>
      </c>
      <c r="AK18" s="4">
        <v>19</v>
      </c>
      <c r="AL18" s="4">
        <v>10</v>
      </c>
      <c r="AM18" s="4">
        <v>14</v>
      </c>
      <c r="AN18" s="4">
        <v>15</v>
      </c>
      <c r="AO18" s="4">
        <v>5</v>
      </c>
      <c r="AP18" s="4">
        <v>0</v>
      </c>
      <c r="AQ18" s="4">
        <v>3</v>
      </c>
      <c r="AR18" s="4">
        <v>0</v>
      </c>
      <c r="AS18" s="4">
        <v>0</v>
      </c>
      <c r="AT18" s="4">
        <v>3</v>
      </c>
      <c r="AU18" s="4">
        <v>0</v>
      </c>
      <c r="AV18" s="4">
        <v>0</v>
      </c>
      <c r="AW18" s="4">
        <v>0</v>
      </c>
      <c r="AX18" s="4">
        <v>9</v>
      </c>
      <c r="AY18" s="4">
        <v>2.9</v>
      </c>
    </row>
    <row r="19" spans="1:51" x14ac:dyDescent="0.25">
      <c r="A19" t="s">
        <v>542</v>
      </c>
      <c r="B19" s="4" t="s">
        <v>557</v>
      </c>
      <c r="C19" s="4">
        <v>0.375</v>
      </c>
      <c r="D19" s="4">
        <v>9</v>
      </c>
      <c r="E19" s="4">
        <v>9</v>
      </c>
      <c r="F19" s="4">
        <v>41</v>
      </c>
      <c r="G19" s="118">
        <v>32</v>
      </c>
      <c r="H19" s="20">
        <v>13</v>
      </c>
      <c r="I19" s="118">
        <v>12</v>
      </c>
      <c r="J19" s="20">
        <v>3</v>
      </c>
      <c r="K19" s="20">
        <v>0</v>
      </c>
      <c r="L19" s="20">
        <v>0</v>
      </c>
      <c r="M19" s="4">
        <v>6</v>
      </c>
      <c r="N19" s="5">
        <v>7</v>
      </c>
      <c r="O19" s="4">
        <v>6</v>
      </c>
      <c r="P19" s="4">
        <v>1</v>
      </c>
      <c r="Q19" s="4">
        <v>0</v>
      </c>
      <c r="R19" s="4">
        <v>6</v>
      </c>
      <c r="S19" s="4">
        <v>0</v>
      </c>
      <c r="T19" s="4">
        <v>0</v>
      </c>
      <c r="U19" s="4">
        <v>1</v>
      </c>
      <c r="V19" s="4">
        <v>0</v>
      </c>
      <c r="W19" s="4">
        <v>0</v>
      </c>
      <c r="X19" s="4">
        <v>0</v>
      </c>
      <c r="Y19" s="4">
        <v>0</v>
      </c>
      <c r="Z19" s="4">
        <v>15</v>
      </c>
      <c r="AA19" s="4">
        <v>0.48799999999999999</v>
      </c>
      <c r="AB19" s="4">
        <v>0.46899999999999997</v>
      </c>
      <c r="AC19" s="4">
        <v>0.95699999999999996</v>
      </c>
      <c r="AF19" s="4" t="s">
        <v>545</v>
      </c>
      <c r="AG19" s="4" t="s">
        <v>512</v>
      </c>
      <c r="AH19" s="4">
        <v>6</v>
      </c>
      <c r="AI19" s="4">
        <v>1</v>
      </c>
      <c r="AJ19" s="4">
        <v>9</v>
      </c>
      <c r="AK19" s="4">
        <v>14</v>
      </c>
      <c r="AL19" s="4">
        <v>10</v>
      </c>
      <c r="AM19" s="4">
        <v>10</v>
      </c>
      <c r="AN19" s="4">
        <v>14</v>
      </c>
      <c r="AO19" s="4">
        <v>4</v>
      </c>
      <c r="AP19" s="4">
        <v>0</v>
      </c>
      <c r="AQ19" s="4">
        <v>5</v>
      </c>
      <c r="AR19" s="4">
        <v>0</v>
      </c>
      <c r="AS19" s="4">
        <v>0</v>
      </c>
      <c r="AT19" s="4">
        <v>1</v>
      </c>
      <c r="AU19" s="4">
        <v>0</v>
      </c>
      <c r="AV19" s="4">
        <v>0</v>
      </c>
      <c r="AW19" s="4">
        <v>0</v>
      </c>
      <c r="AX19" s="4">
        <v>10</v>
      </c>
      <c r="AY19" s="4">
        <v>2.67</v>
      </c>
    </row>
    <row r="20" spans="1:51" x14ac:dyDescent="0.25">
      <c r="A20" t="s">
        <v>545</v>
      </c>
      <c r="B20" s="4" t="s">
        <v>557</v>
      </c>
      <c r="C20" s="4">
        <v>0.30199999999999999</v>
      </c>
      <c r="D20" s="4">
        <v>13</v>
      </c>
      <c r="E20" s="4">
        <v>13</v>
      </c>
      <c r="F20" s="4">
        <v>51</v>
      </c>
      <c r="G20" s="118">
        <v>43</v>
      </c>
      <c r="H20" s="20">
        <v>14</v>
      </c>
      <c r="I20" s="118">
        <v>13</v>
      </c>
      <c r="J20" s="20">
        <v>1</v>
      </c>
      <c r="K20" s="20">
        <v>0</v>
      </c>
      <c r="L20" s="20">
        <v>0</v>
      </c>
      <c r="M20" s="4">
        <v>4</v>
      </c>
      <c r="N20" s="5">
        <v>6</v>
      </c>
      <c r="O20" s="4">
        <v>12</v>
      </c>
      <c r="P20" s="4">
        <v>1</v>
      </c>
      <c r="Q20" s="4">
        <v>0</v>
      </c>
      <c r="R20" s="4">
        <v>14</v>
      </c>
      <c r="S20" s="4">
        <v>0</v>
      </c>
      <c r="T20" s="4">
        <v>0</v>
      </c>
      <c r="U20" s="4">
        <v>1</v>
      </c>
      <c r="V20" s="4">
        <v>0</v>
      </c>
      <c r="W20" s="4">
        <v>3</v>
      </c>
      <c r="X20" s="4">
        <v>1</v>
      </c>
      <c r="Y20" s="4">
        <v>0</v>
      </c>
      <c r="Z20" s="4">
        <v>14</v>
      </c>
      <c r="AA20" s="4">
        <v>0.39200000000000002</v>
      </c>
      <c r="AB20" s="4">
        <v>0.32600000000000001</v>
      </c>
      <c r="AC20" s="4">
        <v>0.71799999999999997</v>
      </c>
      <c r="AF20" s="4" t="s">
        <v>548</v>
      </c>
      <c r="AG20" s="4" t="s">
        <v>512</v>
      </c>
      <c r="AH20" s="4">
        <v>4</v>
      </c>
      <c r="AI20" s="4">
        <v>3</v>
      </c>
      <c r="AJ20" s="4">
        <v>14.1</v>
      </c>
      <c r="AK20" s="4">
        <v>12</v>
      </c>
      <c r="AL20" s="4">
        <v>10</v>
      </c>
      <c r="AM20" s="4">
        <v>11</v>
      </c>
      <c r="AN20" s="4">
        <v>12</v>
      </c>
      <c r="AO20" s="4">
        <v>2</v>
      </c>
      <c r="AP20" s="4">
        <v>0</v>
      </c>
      <c r="AQ20" s="4">
        <v>4</v>
      </c>
      <c r="AR20" s="4">
        <v>0</v>
      </c>
      <c r="AS20" s="4">
        <v>0</v>
      </c>
      <c r="AT20" s="4">
        <v>1</v>
      </c>
      <c r="AU20" s="4">
        <v>0</v>
      </c>
      <c r="AV20" s="4">
        <v>0</v>
      </c>
      <c r="AW20" s="4">
        <v>0</v>
      </c>
      <c r="AX20" s="4">
        <v>6.28</v>
      </c>
      <c r="AY20" s="4">
        <v>1.61</v>
      </c>
    </row>
    <row r="21" spans="1:51" x14ac:dyDescent="0.25">
      <c r="A21" t="s">
        <v>548</v>
      </c>
      <c r="B21" s="4" t="s">
        <v>558</v>
      </c>
      <c r="C21" s="4">
        <v>0.38700000000000001</v>
      </c>
      <c r="D21" s="4">
        <v>10</v>
      </c>
      <c r="E21" s="4">
        <v>10</v>
      </c>
      <c r="F21" s="4">
        <v>43</v>
      </c>
      <c r="G21" s="5">
        <v>31</v>
      </c>
      <c r="H21" s="4">
        <v>14</v>
      </c>
      <c r="I21" s="5">
        <v>12</v>
      </c>
      <c r="J21" s="4">
        <v>2</v>
      </c>
      <c r="K21" s="4">
        <v>0</v>
      </c>
      <c r="L21" s="4">
        <v>0</v>
      </c>
      <c r="M21" s="4">
        <v>6</v>
      </c>
      <c r="N21" s="5">
        <v>9</v>
      </c>
      <c r="O21" s="4">
        <v>6</v>
      </c>
      <c r="P21" s="4">
        <v>2</v>
      </c>
      <c r="Q21" s="4">
        <v>0</v>
      </c>
      <c r="R21" s="4">
        <v>11</v>
      </c>
      <c r="S21" s="4">
        <v>1</v>
      </c>
      <c r="T21" s="4">
        <v>0</v>
      </c>
      <c r="U21" s="4">
        <v>1</v>
      </c>
      <c r="V21" s="4">
        <v>0</v>
      </c>
      <c r="W21" s="4">
        <v>2</v>
      </c>
      <c r="X21" s="4">
        <v>0</v>
      </c>
      <c r="Y21" s="4">
        <v>0</v>
      </c>
      <c r="Z21" s="4">
        <v>14</v>
      </c>
      <c r="AA21" s="4">
        <v>0.53500000000000003</v>
      </c>
      <c r="AB21" s="4">
        <v>0.45200000000000001</v>
      </c>
      <c r="AC21" s="4">
        <v>0.98599999999999999</v>
      </c>
      <c r="AF21" s="23" t="s">
        <v>63</v>
      </c>
      <c r="AG21" s="23" t="s">
        <v>512</v>
      </c>
      <c r="AH21" s="23">
        <f t="shared" ref="AH21:AW21" si="6">SUM(AH18:AH20)</f>
        <v>13</v>
      </c>
      <c r="AI21" s="23">
        <f t="shared" si="6"/>
        <v>7</v>
      </c>
      <c r="AJ21" s="23">
        <f t="shared" si="6"/>
        <v>33.1</v>
      </c>
      <c r="AK21" s="23">
        <f t="shared" si="6"/>
        <v>45</v>
      </c>
      <c r="AL21" s="23">
        <f t="shared" si="6"/>
        <v>30</v>
      </c>
      <c r="AM21" s="23">
        <f t="shared" si="6"/>
        <v>35</v>
      </c>
      <c r="AN21" s="23">
        <f t="shared" si="6"/>
        <v>41</v>
      </c>
      <c r="AO21" s="23">
        <f t="shared" si="6"/>
        <v>11</v>
      </c>
      <c r="AP21" s="23">
        <f t="shared" si="6"/>
        <v>0</v>
      </c>
      <c r="AQ21" s="23">
        <f t="shared" si="6"/>
        <v>12</v>
      </c>
      <c r="AR21" s="23">
        <f t="shared" si="6"/>
        <v>0</v>
      </c>
      <c r="AS21" s="23">
        <f t="shared" si="6"/>
        <v>0</v>
      </c>
      <c r="AT21" s="23">
        <f t="shared" si="6"/>
        <v>5</v>
      </c>
      <c r="AU21" s="23">
        <f t="shared" si="6"/>
        <v>0</v>
      </c>
      <c r="AV21" s="23">
        <f t="shared" si="6"/>
        <v>0</v>
      </c>
      <c r="AW21" s="23">
        <f t="shared" si="6"/>
        <v>0</v>
      </c>
      <c r="AX21" s="23">
        <v>8.16</v>
      </c>
      <c r="AY21" s="23">
        <v>2.59</v>
      </c>
    </row>
    <row r="22" spans="1:51" x14ac:dyDescent="0.25">
      <c r="A22" s="31" t="s">
        <v>63</v>
      </c>
      <c r="B22" s="15" t="s">
        <v>557</v>
      </c>
      <c r="C22" s="23">
        <v>0.34899999999999998</v>
      </c>
      <c r="D22" s="23">
        <f t="shared" ref="D22:Z22" si="7">SUM(D19:D21)</f>
        <v>32</v>
      </c>
      <c r="E22" s="23">
        <f t="shared" si="7"/>
        <v>32</v>
      </c>
      <c r="F22" s="23">
        <f t="shared" si="7"/>
        <v>135</v>
      </c>
      <c r="G22" s="119">
        <f t="shared" si="7"/>
        <v>106</v>
      </c>
      <c r="H22" s="120">
        <f t="shared" si="7"/>
        <v>41</v>
      </c>
      <c r="I22" s="119">
        <f t="shared" si="7"/>
        <v>37</v>
      </c>
      <c r="J22" s="120">
        <f t="shared" si="7"/>
        <v>6</v>
      </c>
      <c r="K22" s="120">
        <f t="shared" si="7"/>
        <v>0</v>
      </c>
      <c r="L22" s="120">
        <f t="shared" si="7"/>
        <v>0</v>
      </c>
      <c r="M22" s="23">
        <f t="shared" si="7"/>
        <v>16</v>
      </c>
      <c r="N22" s="25">
        <f t="shared" si="7"/>
        <v>22</v>
      </c>
      <c r="O22" s="23">
        <f t="shared" si="7"/>
        <v>24</v>
      </c>
      <c r="P22" s="23">
        <f t="shared" si="7"/>
        <v>4</v>
      </c>
      <c r="Q22" s="23">
        <f t="shared" si="7"/>
        <v>0</v>
      </c>
      <c r="R22" s="23">
        <f t="shared" si="7"/>
        <v>31</v>
      </c>
      <c r="S22" s="23">
        <f t="shared" si="7"/>
        <v>1</v>
      </c>
      <c r="T22" s="23">
        <f t="shared" si="7"/>
        <v>0</v>
      </c>
      <c r="U22" s="23">
        <f t="shared" si="7"/>
        <v>3</v>
      </c>
      <c r="V22" s="23">
        <f t="shared" si="7"/>
        <v>0</v>
      </c>
      <c r="W22" s="23">
        <f t="shared" si="7"/>
        <v>5</v>
      </c>
      <c r="X22" s="23">
        <f t="shared" si="7"/>
        <v>1</v>
      </c>
      <c r="Y22" s="23">
        <f t="shared" si="7"/>
        <v>0</v>
      </c>
      <c r="Z22" s="23">
        <f t="shared" si="7"/>
        <v>43</v>
      </c>
      <c r="AA22" s="23">
        <v>0.46600000000000003</v>
      </c>
      <c r="AB22" s="23">
        <v>0.311</v>
      </c>
      <c r="AC22" s="23">
        <f>SUM(AA22:AB22)</f>
        <v>0.77700000000000002</v>
      </c>
      <c r="AD22" s="26"/>
    </row>
    <row r="23" spans="1:51" x14ac:dyDescent="0.25">
      <c r="AF23" s="4" t="s">
        <v>542</v>
      </c>
      <c r="AG23" s="4" t="s">
        <v>559</v>
      </c>
      <c r="AH23" s="4">
        <v>4</v>
      </c>
      <c r="AI23" s="4">
        <v>1</v>
      </c>
      <c r="AJ23" s="4">
        <v>12.1</v>
      </c>
      <c r="AK23" s="4">
        <v>15</v>
      </c>
      <c r="AL23" s="4">
        <v>13</v>
      </c>
      <c r="AM23" s="4">
        <v>23</v>
      </c>
      <c r="AN23" s="4">
        <v>11</v>
      </c>
      <c r="AO23" s="4">
        <v>0</v>
      </c>
      <c r="AP23" s="4">
        <v>0</v>
      </c>
      <c r="AQ23" s="4">
        <v>7</v>
      </c>
      <c r="AR23" s="4">
        <v>0</v>
      </c>
      <c r="AS23" s="4">
        <v>2</v>
      </c>
      <c r="AT23" s="4">
        <v>0</v>
      </c>
      <c r="AU23" s="4">
        <v>0</v>
      </c>
      <c r="AV23" s="4">
        <v>0</v>
      </c>
      <c r="AW23" s="4">
        <v>0</v>
      </c>
      <c r="AX23" s="4">
        <v>9.49</v>
      </c>
      <c r="AY23" s="4">
        <v>2.76</v>
      </c>
    </row>
    <row r="24" spans="1:51" x14ac:dyDescent="0.25">
      <c r="A24" t="s">
        <v>542</v>
      </c>
      <c r="B24" s="4" t="s">
        <v>133</v>
      </c>
      <c r="C24" s="4">
        <v>0.30299999999999999</v>
      </c>
      <c r="D24" s="4">
        <v>9</v>
      </c>
      <c r="E24" s="4">
        <v>9</v>
      </c>
      <c r="F24" s="4">
        <v>38</v>
      </c>
      <c r="G24" s="118">
        <v>33</v>
      </c>
      <c r="H24" s="20">
        <v>4</v>
      </c>
      <c r="I24" s="118">
        <v>10</v>
      </c>
      <c r="J24" s="20">
        <v>2</v>
      </c>
      <c r="K24" s="20">
        <v>0</v>
      </c>
      <c r="L24" s="20">
        <v>0</v>
      </c>
      <c r="M24" s="4">
        <v>8</v>
      </c>
      <c r="N24" s="5">
        <v>3</v>
      </c>
      <c r="O24" s="4">
        <v>4</v>
      </c>
      <c r="P24" s="4">
        <v>2</v>
      </c>
      <c r="Q24" s="4">
        <v>0</v>
      </c>
      <c r="R24" s="4">
        <v>5</v>
      </c>
      <c r="S24" s="4">
        <v>1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12</v>
      </c>
      <c r="AA24" s="4">
        <v>0.39500000000000002</v>
      </c>
      <c r="AB24" s="4">
        <v>0.36399999999999999</v>
      </c>
      <c r="AC24" s="4">
        <v>0.75800000000000001</v>
      </c>
      <c r="AF24" s="4" t="s">
        <v>545</v>
      </c>
      <c r="AG24" s="4" t="s">
        <v>559</v>
      </c>
      <c r="AH24" s="4">
        <v>9</v>
      </c>
      <c r="AI24" s="4">
        <v>2</v>
      </c>
      <c r="AJ24" s="4">
        <v>32</v>
      </c>
      <c r="AK24" s="4">
        <v>29</v>
      </c>
      <c r="AL24" s="4">
        <v>20</v>
      </c>
      <c r="AM24" s="4">
        <v>43</v>
      </c>
      <c r="AN24" s="4">
        <v>24</v>
      </c>
      <c r="AO24" s="4">
        <v>8</v>
      </c>
      <c r="AP24" s="4">
        <v>0</v>
      </c>
      <c r="AQ24" s="4">
        <v>20</v>
      </c>
      <c r="AR24" s="4">
        <v>0</v>
      </c>
      <c r="AS24" s="4">
        <v>2</v>
      </c>
      <c r="AT24" s="4">
        <v>0</v>
      </c>
      <c r="AU24" s="4">
        <v>0</v>
      </c>
      <c r="AV24" s="4">
        <v>0</v>
      </c>
      <c r="AW24" s="4">
        <v>0</v>
      </c>
      <c r="AX24" s="4">
        <v>5.63</v>
      </c>
      <c r="AY24" s="4">
        <v>2.1</v>
      </c>
    </row>
    <row r="25" spans="1:51" x14ac:dyDescent="0.25">
      <c r="A25" t="s">
        <v>545</v>
      </c>
      <c r="B25" s="4" t="s">
        <v>133</v>
      </c>
      <c r="C25" s="4">
        <v>0.27800000000000002</v>
      </c>
      <c r="D25" s="4">
        <v>13</v>
      </c>
      <c r="E25" s="4">
        <v>12</v>
      </c>
      <c r="F25" s="4">
        <v>43</v>
      </c>
      <c r="G25" s="118">
        <v>36</v>
      </c>
      <c r="H25" s="20">
        <v>6</v>
      </c>
      <c r="I25" s="118">
        <v>10</v>
      </c>
      <c r="J25" s="20">
        <v>0</v>
      </c>
      <c r="K25" s="20">
        <v>0</v>
      </c>
      <c r="L25" s="20">
        <v>0</v>
      </c>
      <c r="M25" s="4">
        <v>6</v>
      </c>
      <c r="N25" s="5">
        <v>4</v>
      </c>
      <c r="O25" s="4">
        <v>6</v>
      </c>
      <c r="P25" s="4">
        <v>3</v>
      </c>
      <c r="Q25" s="4">
        <v>0</v>
      </c>
      <c r="R25" s="4">
        <v>11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10</v>
      </c>
      <c r="AA25" s="4">
        <v>0.39500000000000002</v>
      </c>
      <c r="AB25" s="4">
        <v>0.27800000000000002</v>
      </c>
      <c r="AC25" s="4">
        <v>0.67300000000000004</v>
      </c>
      <c r="AF25" s="4" t="s">
        <v>548</v>
      </c>
      <c r="AG25" s="4" t="s">
        <v>559</v>
      </c>
      <c r="AH25" s="4">
        <v>1</v>
      </c>
      <c r="AI25" s="4">
        <v>0</v>
      </c>
      <c r="AJ25" s="4">
        <v>4</v>
      </c>
      <c r="AK25" s="4">
        <v>2</v>
      </c>
      <c r="AL25" s="4">
        <v>2</v>
      </c>
      <c r="AM25" s="4">
        <v>4</v>
      </c>
      <c r="AN25" s="4">
        <v>1</v>
      </c>
      <c r="AO25" s="4">
        <v>1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4.5</v>
      </c>
      <c r="AY25" s="4">
        <v>1.25</v>
      </c>
    </row>
    <row r="26" spans="1:51" x14ac:dyDescent="0.25">
      <c r="A26" t="s">
        <v>548</v>
      </c>
      <c r="B26" s="4" t="s">
        <v>133</v>
      </c>
      <c r="C26" s="4">
        <v>0.32400000000000001</v>
      </c>
      <c r="D26" s="4">
        <v>13</v>
      </c>
      <c r="E26" s="4">
        <v>13</v>
      </c>
      <c r="F26" s="4">
        <v>46</v>
      </c>
      <c r="G26" s="5">
        <v>37</v>
      </c>
      <c r="H26" s="4">
        <v>13</v>
      </c>
      <c r="I26" s="5">
        <v>12</v>
      </c>
      <c r="J26" s="4">
        <v>4</v>
      </c>
      <c r="K26" s="4">
        <v>0</v>
      </c>
      <c r="L26" s="4">
        <v>0</v>
      </c>
      <c r="M26" s="4">
        <v>9</v>
      </c>
      <c r="N26" s="5">
        <v>7</v>
      </c>
      <c r="O26" s="4">
        <v>7</v>
      </c>
      <c r="P26" s="4">
        <v>1</v>
      </c>
      <c r="Q26" s="4">
        <v>0</v>
      </c>
      <c r="R26" s="4">
        <v>17</v>
      </c>
      <c r="S26" s="4">
        <v>2</v>
      </c>
      <c r="T26" s="4">
        <v>0</v>
      </c>
      <c r="U26" s="4">
        <v>1</v>
      </c>
      <c r="V26" s="4">
        <v>0</v>
      </c>
      <c r="W26" s="4">
        <v>1</v>
      </c>
      <c r="X26" s="4">
        <v>0</v>
      </c>
      <c r="Y26" s="4">
        <v>0</v>
      </c>
      <c r="Z26" s="4">
        <v>16</v>
      </c>
      <c r="AA26" s="4">
        <v>0.435</v>
      </c>
      <c r="AB26" s="4">
        <v>0.432</v>
      </c>
      <c r="AC26" s="4">
        <v>0.86699999999999999</v>
      </c>
      <c r="AF26" s="23" t="s">
        <v>63</v>
      </c>
      <c r="AG26" s="23" t="s">
        <v>559</v>
      </c>
      <c r="AH26" s="23">
        <f t="shared" ref="AH26:AW26" si="8">SUM(AH23:AH25)</f>
        <v>14</v>
      </c>
      <c r="AI26" s="23">
        <f t="shared" si="8"/>
        <v>3</v>
      </c>
      <c r="AJ26" s="23">
        <f t="shared" si="8"/>
        <v>48.1</v>
      </c>
      <c r="AK26" s="23">
        <f t="shared" si="8"/>
        <v>46</v>
      </c>
      <c r="AL26" s="23">
        <f t="shared" si="8"/>
        <v>35</v>
      </c>
      <c r="AM26" s="23">
        <f t="shared" si="8"/>
        <v>70</v>
      </c>
      <c r="AN26" s="23">
        <f t="shared" si="8"/>
        <v>36</v>
      </c>
      <c r="AO26" s="23">
        <f t="shared" si="8"/>
        <v>9</v>
      </c>
      <c r="AP26" s="23">
        <f t="shared" si="8"/>
        <v>0</v>
      </c>
      <c r="AQ26" s="23">
        <f t="shared" si="8"/>
        <v>27</v>
      </c>
      <c r="AR26" s="23">
        <f t="shared" si="8"/>
        <v>0</v>
      </c>
      <c r="AS26" s="23">
        <f t="shared" si="8"/>
        <v>4</v>
      </c>
      <c r="AT26" s="23">
        <f t="shared" si="8"/>
        <v>0</v>
      </c>
      <c r="AU26" s="23">
        <f t="shared" si="8"/>
        <v>0</v>
      </c>
      <c r="AV26" s="23">
        <f t="shared" si="8"/>
        <v>0</v>
      </c>
      <c r="AW26" s="23">
        <f t="shared" si="8"/>
        <v>0</v>
      </c>
      <c r="AX26" s="23">
        <v>6.55</v>
      </c>
      <c r="AY26" s="23">
        <v>1.58</v>
      </c>
    </row>
    <row r="27" spans="1:51" x14ac:dyDescent="0.25">
      <c r="A27" s="31" t="s">
        <v>63</v>
      </c>
      <c r="B27" s="23" t="s">
        <v>133</v>
      </c>
      <c r="C27" s="23">
        <v>0.30099999999999999</v>
      </c>
      <c r="D27" s="23">
        <f t="shared" ref="D27:Z27" si="9">SUM(D24:D26)</f>
        <v>35</v>
      </c>
      <c r="E27" s="23">
        <f t="shared" si="9"/>
        <v>34</v>
      </c>
      <c r="F27" s="23">
        <f t="shared" si="9"/>
        <v>127</v>
      </c>
      <c r="G27" s="119">
        <f t="shared" si="9"/>
        <v>106</v>
      </c>
      <c r="H27" s="120">
        <f t="shared" si="9"/>
        <v>23</v>
      </c>
      <c r="I27" s="119">
        <f t="shared" si="9"/>
        <v>32</v>
      </c>
      <c r="J27" s="120">
        <f t="shared" si="9"/>
        <v>6</v>
      </c>
      <c r="K27" s="120">
        <f t="shared" si="9"/>
        <v>0</v>
      </c>
      <c r="L27" s="120">
        <f t="shared" si="9"/>
        <v>0</v>
      </c>
      <c r="M27" s="23">
        <f t="shared" si="9"/>
        <v>23</v>
      </c>
      <c r="N27" s="25">
        <f t="shared" si="9"/>
        <v>14</v>
      </c>
      <c r="O27" s="23">
        <f t="shared" si="9"/>
        <v>17</v>
      </c>
      <c r="P27" s="23">
        <f t="shared" si="9"/>
        <v>6</v>
      </c>
      <c r="Q27" s="23">
        <f t="shared" si="9"/>
        <v>0</v>
      </c>
      <c r="R27" s="23">
        <f t="shared" si="9"/>
        <v>33</v>
      </c>
      <c r="S27" s="23">
        <f t="shared" si="9"/>
        <v>3</v>
      </c>
      <c r="T27" s="23">
        <f t="shared" si="9"/>
        <v>0</v>
      </c>
      <c r="U27" s="23">
        <f t="shared" si="9"/>
        <v>1</v>
      </c>
      <c r="V27" s="23">
        <f t="shared" si="9"/>
        <v>0</v>
      </c>
      <c r="W27" s="23">
        <f t="shared" si="9"/>
        <v>1</v>
      </c>
      <c r="X27" s="23">
        <f t="shared" si="9"/>
        <v>0</v>
      </c>
      <c r="Y27" s="23">
        <f t="shared" si="9"/>
        <v>0</v>
      </c>
      <c r="Z27" s="23">
        <f t="shared" si="9"/>
        <v>38</v>
      </c>
      <c r="AA27" s="23">
        <v>0.40899999999999997</v>
      </c>
      <c r="AB27" s="23">
        <v>0.35799999999999998</v>
      </c>
      <c r="AC27" s="23">
        <f>SUM(AA27:AB27)</f>
        <v>0.7669999999999999</v>
      </c>
    </row>
    <row r="28" spans="1:51" x14ac:dyDescent="0.25">
      <c r="AF28" s="4" t="s">
        <v>545</v>
      </c>
      <c r="AG28" s="4" t="s">
        <v>560</v>
      </c>
      <c r="AH28" s="4">
        <v>1</v>
      </c>
      <c r="AI28" s="4">
        <v>0</v>
      </c>
      <c r="AJ28" s="4">
        <v>3</v>
      </c>
      <c r="AK28" s="4">
        <v>3</v>
      </c>
      <c r="AL28" s="4">
        <v>2</v>
      </c>
      <c r="AM28" s="4">
        <v>3</v>
      </c>
      <c r="AN28" s="4">
        <v>3</v>
      </c>
      <c r="AO28" s="4">
        <v>0</v>
      </c>
      <c r="AP28" s="4">
        <v>0</v>
      </c>
      <c r="AQ28" s="4">
        <v>2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6</v>
      </c>
      <c r="AY28" s="4">
        <v>2</v>
      </c>
    </row>
    <row r="29" spans="1:51" x14ac:dyDescent="0.25">
      <c r="A29" t="s">
        <v>542</v>
      </c>
      <c r="B29" s="4" t="s">
        <v>561</v>
      </c>
      <c r="C29" s="15">
        <v>0.56399999999999995</v>
      </c>
      <c r="D29" s="4">
        <v>10</v>
      </c>
      <c r="E29" s="4">
        <v>10</v>
      </c>
      <c r="F29" s="4">
        <v>44</v>
      </c>
      <c r="G29" s="118">
        <v>39</v>
      </c>
      <c r="H29" s="20">
        <v>9</v>
      </c>
      <c r="I29" s="118">
        <v>22</v>
      </c>
      <c r="J29" s="20">
        <v>2</v>
      </c>
      <c r="K29" s="20">
        <v>0</v>
      </c>
      <c r="L29" s="20">
        <v>0</v>
      </c>
      <c r="M29" s="4">
        <v>13</v>
      </c>
      <c r="N29" s="5">
        <v>3</v>
      </c>
      <c r="O29" s="4">
        <v>1</v>
      </c>
      <c r="P29" s="4">
        <v>2</v>
      </c>
      <c r="Q29" s="4">
        <v>0</v>
      </c>
      <c r="R29" s="4">
        <v>1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24</v>
      </c>
      <c r="AA29" s="4">
        <v>0.61399999999999999</v>
      </c>
      <c r="AB29" s="4">
        <v>0.61499999999999999</v>
      </c>
      <c r="AC29" s="4">
        <v>1.2290000000000001</v>
      </c>
      <c r="AF29" s="4" t="s">
        <v>548</v>
      </c>
      <c r="AG29" s="4" t="s">
        <v>560</v>
      </c>
      <c r="AH29" s="4">
        <v>2</v>
      </c>
      <c r="AI29" s="4">
        <v>0</v>
      </c>
      <c r="AJ29" s="4">
        <v>2.2000000000000002</v>
      </c>
      <c r="AK29" s="4">
        <v>5</v>
      </c>
      <c r="AL29" s="4">
        <v>5</v>
      </c>
      <c r="AM29" s="4">
        <v>7</v>
      </c>
      <c r="AN29" s="4">
        <v>0</v>
      </c>
      <c r="AO29" s="4">
        <v>0</v>
      </c>
      <c r="AP29" s="4">
        <v>0</v>
      </c>
      <c r="AQ29" s="4">
        <v>2</v>
      </c>
      <c r="AR29" s="4">
        <v>0</v>
      </c>
      <c r="AS29" s="4">
        <v>0</v>
      </c>
      <c r="AT29" s="4">
        <v>0</v>
      </c>
      <c r="AU29" s="4">
        <v>1</v>
      </c>
      <c r="AV29" s="4">
        <v>0</v>
      </c>
      <c r="AW29" s="4">
        <v>0</v>
      </c>
      <c r="AX29" s="4">
        <v>16.88</v>
      </c>
      <c r="AY29" s="4">
        <v>2.63</v>
      </c>
    </row>
    <row r="30" spans="1:51" x14ac:dyDescent="0.25">
      <c r="A30" t="s">
        <v>545</v>
      </c>
      <c r="B30" s="4" t="s">
        <v>562</v>
      </c>
      <c r="C30" s="4">
        <v>0.30599999999999999</v>
      </c>
      <c r="D30" s="4">
        <v>12</v>
      </c>
      <c r="E30" s="4">
        <v>12</v>
      </c>
      <c r="F30" s="4">
        <v>42</v>
      </c>
      <c r="G30" s="118">
        <v>36</v>
      </c>
      <c r="H30" s="20">
        <v>11</v>
      </c>
      <c r="I30" s="118">
        <v>11</v>
      </c>
      <c r="J30" s="20">
        <v>2</v>
      </c>
      <c r="K30" s="20">
        <v>1</v>
      </c>
      <c r="L30" s="20">
        <v>0</v>
      </c>
      <c r="M30" s="4">
        <v>7</v>
      </c>
      <c r="N30" s="5">
        <v>6</v>
      </c>
      <c r="O30" s="4">
        <v>4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2</v>
      </c>
      <c r="X30" s="4">
        <v>0</v>
      </c>
      <c r="Y30" s="4">
        <v>0</v>
      </c>
      <c r="Z30" s="4">
        <v>15</v>
      </c>
      <c r="AA30" s="4">
        <v>0.40500000000000003</v>
      </c>
      <c r="AB30" s="4">
        <v>0.41699999999999998</v>
      </c>
      <c r="AC30" s="4">
        <v>0.82099999999999995</v>
      </c>
      <c r="AF30" s="4"/>
      <c r="AG30" s="23" t="s">
        <v>563</v>
      </c>
      <c r="AH30" s="24">
        <f t="shared" ref="AH30:AW30" si="10">SUM(AH28:AH29)</f>
        <v>3</v>
      </c>
      <c r="AI30" s="24">
        <f t="shared" si="10"/>
        <v>0</v>
      </c>
      <c r="AJ30" s="24">
        <f t="shared" si="10"/>
        <v>5.2</v>
      </c>
      <c r="AK30" s="24">
        <f t="shared" si="10"/>
        <v>8</v>
      </c>
      <c r="AL30" s="24">
        <f t="shared" si="10"/>
        <v>7</v>
      </c>
      <c r="AM30" s="24">
        <f t="shared" si="10"/>
        <v>10</v>
      </c>
      <c r="AN30" s="24">
        <f t="shared" si="10"/>
        <v>3</v>
      </c>
      <c r="AO30" s="24">
        <f t="shared" si="10"/>
        <v>0</v>
      </c>
      <c r="AP30" s="24">
        <f t="shared" si="10"/>
        <v>0</v>
      </c>
      <c r="AQ30" s="24">
        <f t="shared" si="10"/>
        <v>4</v>
      </c>
      <c r="AR30" s="24">
        <f t="shared" si="10"/>
        <v>0</v>
      </c>
      <c r="AS30" s="24">
        <f t="shared" si="10"/>
        <v>0</v>
      </c>
      <c r="AT30" s="24">
        <f t="shared" si="10"/>
        <v>0</v>
      </c>
      <c r="AU30" s="24">
        <f t="shared" si="10"/>
        <v>1</v>
      </c>
      <c r="AV30" s="24">
        <f t="shared" si="10"/>
        <v>0</v>
      </c>
      <c r="AW30" s="24">
        <f t="shared" si="10"/>
        <v>0</v>
      </c>
      <c r="AX30" s="24">
        <v>12.12</v>
      </c>
      <c r="AY30" s="24">
        <v>2.5</v>
      </c>
    </row>
    <row r="31" spans="1:51" x14ac:dyDescent="0.25">
      <c r="A31" t="s">
        <v>548</v>
      </c>
      <c r="B31" s="4" t="s">
        <v>564</v>
      </c>
      <c r="C31" s="4">
        <v>0.28599999999999998</v>
      </c>
      <c r="D31" s="4">
        <v>13</v>
      </c>
      <c r="E31" s="4">
        <v>13</v>
      </c>
      <c r="F31" s="4">
        <v>54</v>
      </c>
      <c r="G31" s="5">
        <v>49</v>
      </c>
      <c r="H31" s="4">
        <v>8</v>
      </c>
      <c r="I31" s="5">
        <v>14</v>
      </c>
      <c r="J31" s="4">
        <v>3</v>
      </c>
      <c r="K31" s="4">
        <v>0</v>
      </c>
      <c r="L31" s="4">
        <v>0</v>
      </c>
      <c r="M31" s="4">
        <v>10</v>
      </c>
      <c r="N31" s="5">
        <v>3</v>
      </c>
      <c r="O31" s="4">
        <v>5</v>
      </c>
      <c r="P31" s="4">
        <v>2</v>
      </c>
      <c r="Q31" s="4">
        <v>0</v>
      </c>
      <c r="R31" s="4">
        <v>2</v>
      </c>
      <c r="S31" s="4">
        <v>0</v>
      </c>
      <c r="T31" s="4">
        <v>0</v>
      </c>
      <c r="U31" s="4">
        <v>0</v>
      </c>
      <c r="V31" s="4">
        <v>1</v>
      </c>
      <c r="W31" s="4">
        <v>2</v>
      </c>
      <c r="X31" s="4">
        <v>0</v>
      </c>
      <c r="Y31" s="4">
        <v>0</v>
      </c>
      <c r="Z31" s="4">
        <v>17</v>
      </c>
      <c r="AA31" s="4">
        <v>0.35199999999999998</v>
      </c>
      <c r="AB31" s="4">
        <v>0.34699999999999998</v>
      </c>
      <c r="AC31" s="4">
        <v>0.69899999999999995</v>
      </c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</row>
    <row r="32" spans="1:51" x14ac:dyDescent="0.25">
      <c r="A32" s="31" t="s">
        <v>63</v>
      </c>
      <c r="B32" s="23" t="s">
        <v>565</v>
      </c>
      <c r="C32" s="23">
        <v>0.379</v>
      </c>
      <c r="D32" s="23">
        <f t="shared" ref="D32:Z32" si="11">SUM(D29:D31)</f>
        <v>35</v>
      </c>
      <c r="E32" s="23">
        <f t="shared" si="11"/>
        <v>35</v>
      </c>
      <c r="F32" s="23">
        <f t="shared" si="11"/>
        <v>140</v>
      </c>
      <c r="G32" s="119">
        <f t="shared" si="11"/>
        <v>124</v>
      </c>
      <c r="H32" s="120">
        <f t="shared" si="11"/>
        <v>28</v>
      </c>
      <c r="I32" s="119">
        <f t="shared" si="11"/>
        <v>47</v>
      </c>
      <c r="J32" s="120">
        <f t="shared" si="11"/>
        <v>7</v>
      </c>
      <c r="K32" s="120">
        <f t="shared" si="11"/>
        <v>1</v>
      </c>
      <c r="L32" s="120">
        <f t="shared" si="11"/>
        <v>0</v>
      </c>
      <c r="M32" s="23">
        <f t="shared" si="11"/>
        <v>30</v>
      </c>
      <c r="N32" s="25">
        <f t="shared" si="11"/>
        <v>12</v>
      </c>
      <c r="O32" s="23">
        <f t="shared" si="11"/>
        <v>10</v>
      </c>
      <c r="P32" s="23">
        <f t="shared" si="11"/>
        <v>4</v>
      </c>
      <c r="Q32" s="23">
        <f t="shared" si="11"/>
        <v>0</v>
      </c>
      <c r="R32" s="23">
        <f t="shared" si="11"/>
        <v>3</v>
      </c>
      <c r="S32" s="23">
        <f t="shared" si="11"/>
        <v>0</v>
      </c>
      <c r="T32" s="23">
        <f t="shared" si="11"/>
        <v>0</v>
      </c>
      <c r="U32" s="23">
        <f t="shared" si="11"/>
        <v>0</v>
      </c>
      <c r="V32" s="23">
        <f t="shared" si="11"/>
        <v>1</v>
      </c>
      <c r="W32" s="23">
        <f t="shared" si="11"/>
        <v>4</v>
      </c>
      <c r="X32" s="23">
        <f t="shared" si="11"/>
        <v>0</v>
      </c>
      <c r="Y32" s="23">
        <f t="shared" si="11"/>
        <v>0</v>
      </c>
      <c r="Z32" s="23">
        <f t="shared" si="11"/>
        <v>56</v>
      </c>
      <c r="AA32" s="23">
        <v>0.45</v>
      </c>
      <c r="AB32" s="23">
        <v>0.45200000000000001</v>
      </c>
      <c r="AC32" s="23">
        <f>SUM(AA32:AB32)</f>
        <v>0.90200000000000002</v>
      </c>
      <c r="AF32" t="s">
        <v>542</v>
      </c>
      <c r="AG32" t="s">
        <v>566</v>
      </c>
      <c r="AH32">
        <v>1</v>
      </c>
      <c r="AI32">
        <v>0</v>
      </c>
      <c r="AJ32">
        <v>2</v>
      </c>
      <c r="AK32">
        <v>4</v>
      </c>
      <c r="AL32">
        <v>4</v>
      </c>
      <c r="AM32">
        <v>3</v>
      </c>
      <c r="AN32">
        <v>5</v>
      </c>
      <c r="AO32">
        <v>1</v>
      </c>
      <c r="AP32">
        <v>0</v>
      </c>
      <c r="AQ32">
        <v>3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 s="26">
        <v>18</v>
      </c>
      <c r="AY32" s="26">
        <v>4</v>
      </c>
    </row>
    <row r="33" spans="1:51" x14ac:dyDescent="0.25">
      <c r="AF33" t="s">
        <v>542</v>
      </c>
      <c r="AG33" t="s">
        <v>567</v>
      </c>
      <c r="AH33">
        <v>1</v>
      </c>
      <c r="AI33">
        <v>0</v>
      </c>
      <c r="AJ33">
        <v>0.2</v>
      </c>
      <c r="AK33">
        <v>3</v>
      </c>
      <c r="AL33">
        <v>3</v>
      </c>
      <c r="AM33">
        <v>2</v>
      </c>
      <c r="AN33">
        <v>3</v>
      </c>
      <c r="AO33">
        <v>1</v>
      </c>
      <c r="AP33">
        <v>0</v>
      </c>
      <c r="AQ33">
        <v>1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 s="26">
        <v>40.5</v>
      </c>
      <c r="AY33" s="26">
        <v>7.58</v>
      </c>
    </row>
    <row r="34" spans="1:51" x14ac:dyDescent="0.25">
      <c r="A34" t="s">
        <v>542</v>
      </c>
      <c r="B34" s="4" t="s">
        <v>568</v>
      </c>
      <c r="C34" s="4">
        <v>0.28599999999999998</v>
      </c>
      <c r="D34" s="4">
        <v>9</v>
      </c>
      <c r="E34" s="4">
        <v>8</v>
      </c>
      <c r="F34" s="4">
        <v>33</v>
      </c>
      <c r="G34" s="118">
        <v>28</v>
      </c>
      <c r="H34" s="20">
        <v>3</v>
      </c>
      <c r="I34" s="118">
        <v>8</v>
      </c>
      <c r="J34" s="20">
        <v>2</v>
      </c>
      <c r="K34" s="20">
        <v>0</v>
      </c>
      <c r="L34" s="20">
        <v>0</v>
      </c>
      <c r="M34" s="4">
        <v>1</v>
      </c>
      <c r="N34" s="5">
        <v>5</v>
      </c>
      <c r="O34" s="4">
        <v>11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10</v>
      </c>
      <c r="AA34" s="4">
        <v>0.39400000000000002</v>
      </c>
      <c r="AB34" s="4">
        <v>0.35699999999999998</v>
      </c>
      <c r="AC34" s="4">
        <v>0.751</v>
      </c>
      <c r="AF34" t="s">
        <v>548</v>
      </c>
      <c r="AG34" t="s">
        <v>569</v>
      </c>
      <c r="AH34">
        <v>4</v>
      </c>
      <c r="AI34">
        <v>2</v>
      </c>
      <c r="AJ34">
        <v>24.1</v>
      </c>
      <c r="AK34">
        <v>18</v>
      </c>
      <c r="AL34">
        <v>5</v>
      </c>
      <c r="AM34">
        <v>28</v>
      </c>
      <c r="AN34">
        <v>5</v>
      </c>
      <c r="AO34">
        <v>0</v>
      </c>
      <c r="AP34">
        <v>0</v>
      </c>
      <c r="AQ34">
        <v>11</v>
      </c>
      <c r="AR34">
        <v>1</v>
      </c>
      <c r="AS34">
        <v>2</v>
      </c>
      <c r="AT34">
        <v>1</v>
      </c>
      <c r="AU34">
        <v>0</v>
      </c>
      <c r="AV34">
        <v>0</v>
      </c>
      <c r="AW34">
        <v>0</v>
      </c>
      <c r="AX34">
        <v>1.85</v>
      </c>
      <c r="AY34">
        <v>1.36</v>
      </c>
    </row>
    <row r="35" spans="1:51" x14ac:dyDescent="0.25">
      <c r="A35" t="s">
        <v>545</v>
      </c>
      <c r="B35" s="4" t="s">
        <v>570</v>
      </c>
      <c r="C35" s="4">
        <v>0.5</v>
      </c>
      <c r="D35" s="4">
        <v>11</v>
      </c>
      <c r="E35" s="4">
        <v>11</v>
      </c>
      <c r="F35" s="4">
        <v>41</v>
      </c>
      <c r="G35" s="118">
        <v>38</v>
      </c>
      <c r="H35" s="20">
        <v>14</v>
      </c>
      <c r="I35" s="118">
        <v>19</v>
      </c>
      <c r="J35" s="20">
        <v>3</v>
      </c>
      <c r="K35" s="20">
        <v>0</v>
      </c>
      <c r="L35" s="20">
        <v>0</v>
      </c>
      <c r="M35" s="4">
        <v>11</v>
      </c>
      <c r="N35" s="5">
        <v>2</v>
      </c>
      <c r="O35" s="4">
        <v>4</v>
      </c>
      <c r="P35" s="4">
        <v>0</v>
      </c>
      <c r="Q35" s="4">
        <v>0</v>
      </c>
      <c r="R35" s="4">
        <v>9</v>
      </c>
      <c r="S35" s="4">
        <v>0</v>
      </c>
      <c r="T35" s="4">
        <v>0</v>
      </c>
      <c r="U35" s="4">
        <v>1</v>
      </c>
      <c r="V35" s="4">
        <v>0</v>
      </c>
      <c r="W35" s="4">
        <v>4</v>
      </c>
      <c r="X35" s="4">
        <v>0</v>
      </c>
      <c r="Y35" s="4">
        <v>0</v>
      </c>
      <c r="Z35" s="4">
        <v>22</v>
      </c>
      <c r="AA35" s="4">
        <v>0.51200000000000001</v>
      </c>
      <c r="AB35" s="4">
        <v>0.57899999999999996</v>
      </c>
      <c r="AC35" s="4">
        <v>1.091</v>
      </c>
      <c r="AF35" t="s">
        <v>548</v>
      </c>
      <c r="AG35" t="s">
        <v>571</v>
      </c>
      <c r="AH35">
        <v>1</v>
      </c>
      <c r="AI35">
        <v>0</v>
      </c>
      <c r="AJ35">
        <v>2</v>
      </c>
      <c r="AK35">
        <v>0</v>
      </c>
      <c r="AL35">
        <v>0</v>
      </c>
      <c r="AM35">
        <v>1</v>
      </c>
      <c r="AN35">
        <v>2</v>
      </c>
      <c r="AO35">
        <v>0</v>
      </c>
      <c r="AP35">
        <v>0</v>
      </c>
      <c r="AQ35">
        <v>3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1.5</v>
      </c>
    </row>
    <row r="36" spans="1:51" x14ac:dyDescent="0.25">
      <c r="A36" t="s">
        <v>548</v>
      </c>
      <c r="B36" s="4" t="s">
        <v>572</v>
      </c>
      <c r="C36" s="73">
        <v>0.41</v>
      </c>
      <c r="D36" s="4">
        <v>11</v>
      </c>
      <c r="E36" s="4">
        <v>11</v>
      </c>
      <c r="F36" s="4">
        <v>45</v>
      </c>
      <c r="G36" s="5">
        <v>39</v>
      </c>
      <c r="H36" s="4">
        <v>15</v>
      </c>
      <c r="I36" s="5">
        <v>16</v>
      </c>
      <c r="J36" s="4">
        <v>1</v>
      </c>
      <c r="K36" s="4">
        <v>2</v>
      </c>
      <c r="L36" s="4">
        <v>0</v>
      </c>
      <c r="M36" s="4">
        <v>9</v>
      </c>
      <c r="N36" s="5">
        <v>1</v>
      </c>
      <c r="O36" s="4">
        <v>3</v>
      </c>
      <c r="P36" s="4">
        <v>5</v>
      </c>
      <c r="Q36" s="4">
        <v>0</v>
      </c>
      <c r="R36" s="4">
        <v>3</v>
      </c>
      <c r="S36" s="4">
        <v>0</v>
      </c>
      <c r="T36" s="4">
        <v>0</v>
      </c>
      <c r="U36" s="4">
        <v>0</v>
      </c>
      <c r="V36" s="4">
        <v>0</v>
      </c>
      <c r="W36" s="4">
        <v>5</v>
      </c>
      <c r="X36" s="4">
        <v>0</v>
      </c>
      <c r="Y36" s="4">
        <v>0</v>
      </c>
      <c r="Z36" s="4">
        <v>21</v>
      </c>
      <c r="AA36" s="4">
        <v>0.48899999999999999</v>
      </c>
      <c r="AB36" s="4">
        <v>0.53800000000000003</v>
      </c>
      <c r="AC36" s="4">
        <v>1.0269999999999999</v>
      </c>
      <c r="AF36" t="s">
        <v>548</v>
      </c>
      <c r="AG36" t="s">
        <v>407</v>
      </c>
      <c r="AH36">
        <v>1</v>
      </c>
      <c r="AI36">
        <v>1</v>
      </c>
      <c r="AJ36">
        <v>2</v>
      </c>
      <c r="AK36">
        <v>0</v>
      </c>
      <c r="AL36">
        <v>0</v>
      </c>
      <c r="AM36">
        <v>2</v>
      </c>
      <c r="AN36">
        <v>0</v>
      </c>
      <c r="AO36">
        <v>0</v>
      </c>
      <c r="AP36">
        <v>0</v>
      </c>
      <c r="AQ36">
        <v>3</v>
      </c>
      <c r="AR36">
        <v>0</v>
      </c>
      <c r="AS36">
        <v>1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1</v>
      </c>
    </row>
    <row r="37" spans="1:51" x14ac:dyDescent="0.25">
      <c r="A37" s="26" t="s">
        <v>63</v>
      </c>
      <c r="B37" s="23" t="s">
        <v>568</v>
      </c>
      <c r="C37" s="23">
        <v>0.40899999999999997</v>
      </c>
      <c r="D37" s="23">
        <f t="shared" ref="D37:Z37" si="12">SUM(D34:D36)</f>
        <v>31</v>
      </c>
      <c r="E37" s="23">
        <f t="shared" si="12"/>
        <v>30</v>
      </c>
      <c r="F37" s="23">
        <f t="shared" si="12"/>
        <v>119</v>
      </c>
      <c r="G37" s="119">
        <f t="shared" si="12"/>
        <v>105</v>
      </c>
      <c r="H37" s="120">
        <f t="shared" si="12"/>
        <v>32</v>
      </c>
      <c r="I37" s="119">
        <f t="shared" si="12"/>
        <v>43</v>
      </c>
      <c r="J37" s="120">
        <f t="shared" si="12"/>
        <v>6</v>
      </c>
      <c r="K37" s="120">
        <f t="shared" si="12"/>
        <v>2</v>
      </c>
      <c r="L37" s="120">
        <f t="shared" si="12"/>
        <v>0</v>
      </c>
      <c r="M37" s="23">
        <f t="shared" si="12"/>
        <v>21</v>
      </c>
      <c r="N37" s="25">
        <f t="shared" si="12"/>
        <v>8</v>
      </c>
      <c r="O37" s="23">
        <f t="shared" si="12"/>
        <v>18</v>
      </c>
      <c r="P37" s="23">
        <f t="shared" si="12"/>
        <v>5</v>
      </c>
      <c r="Q37" s="23">
        <f t="shared" si="12"/>
        <v>0</v>
      </c>
      <c r="R37" s="23">
        <f t="shared" si="12"/>
        <v>12</v>
      </c>
      <c r="S37" s="23">
        <f t="shared" si="12"/>
        <v>0</v>
      </c>
      <c r="T37" s="23">
        <f t="shared" si="12"/>
        <v>0</v>
      </c>
      <c r="U37" s="23">
        <f t="shared" si="12"/>
        <v>1</v>
      </c>
      <c r="V37" s="23">
        <f t="shared" si="12"/>
        <v>0</v>
      </c>
      <c r="W37" s="23">
        <f t="shared" si="12"/>
        <v>9</v>
      </c>
      <c r="X37" s="23">
        <f t="shared" si="12"/>
        <v>0</v>
      </c>
      <c r="Y37" s="23">
        <f t="shared" si="12"/>
        <v>0</v>
      </c>
      <c r="Z37" s="23">
        <f t="shared" si="12"/>
        <v>53</v>
      </c>
      <c r="AA37" s="23">
        <v>0.47</v>
      </c>
      <c r="AB37" s="23">
        <v>0.505</v>
      </c>
      <c r="AC37" s="23">
        <f>SUM(AA37:AB37)</f>
        <v>0.97499999999999998</v>
      </c>
    </row>
    <row r="40" spans="1:51" x14ac:dyDescent="0.25">
      <c r="A40" t="s">
        <v>542</v>
      </c>
      <c r="B40" s="4" t="s">
        <v>573</v>
      </c>
      <c r="C40" s="4">
        <v>0.6</v>
      </c>
      <c r="D40" s="4">
        <v>5</v>
      </c>
      <c r="E40" s="4">
        <v>5</v>
      </c>
      <c r="F40" s="4">
        <v>20</v>
      </c>
      <c r="G40" s="118">
        <v>15</v>
      </c>
      <c r="H40" s="20">
        <v>6</v>
      </c>
      <c r="I40" s="118">
        <v>9</v>
      </c>
      <c r="J40" s="20">
        <v>0</v>
      </c>
      <c r="K40" s="20">
        <v>0</v>
      </c>
      <c r="L40" s="20">
        <v>0</v>
      </c>
      <c r="M40" s="4">
        <v>3</v>
      </c>
      <c r="N40" s="5">
        <v>5</v>
      </c>
      <c r="O40" s="4">
        <v>0</v>
      </c>
      <c r="P40" s="4">
        <v>0</v>
      </c>
      <c r="Q40" s="4">
        <v>0</v>
      </c>
      <c r="R40" s="4">
        <v>2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9</v>
      </c>
      <c r="AA40" s="4">
        <v>0.7</v>
      </c>
      <c r="AB40" s="4">
        <v>0.6</v>
      </c>
      <c r="AC40" s="4">
        <v>1.3</v>
      </c>
      <c r="AD40" s="44"/>
    </row>
    <row r="41" spans="1:51" x14ac:dyDescent="0.25">
      <c r="A41" t="s">
        <v>545</v>
      </c>
      <c r="B41" s="4" t="s">
        <v>574</v>
      </c>
      <c r="C41" s="4">
        <v>0.39</v>
      </c>
      <c r="D41" s="4">
        <v>12</v>
      </c>
      <c r="E41" s="4">
        <v>12</v>
      </c>
      <c r="F41" s="4">
        <v>44</v>
      </c>
      <c r="G41" s="118">
        <v>41</v>
      </c>
      <c r="H41" s="20">
        <v>13</v>
      </c>
      <c r="I41" s="118">
        <v>16</v>
      </c>
      <c r="J41" s="20">
        <v>2</v>
      </c>
      <c r="K41" s="20">
        <v>1</v>
      </c>
      <c r="L41" s="20">
        <v>0</v>
      </c>
      <c r="M41" s="4">
        <v>12</v>
      </c>
      <c r="N41" s="5">
        <v>2</v>
      </c>
      <c r="O41" s="4">
        <v>2</v>
      </c>
      <c r="P41" s="4">
        <v>1</v>
      </c>
      <c r="Q41" s="4">
        <v>0</v>
      </c>
      <c r="R41" s="4">
        <v>19</v>
      </c>
      <c r="S41" s="4">
        <v>0</v>
      </c>
      <c r="T41" s="4">
        <v>0</v>
      </c>
      <c r="U41" s="4">
        <v>0</v>
      </c>
      <c r="V41" s="4">
        <v>0</v>
      </c>
      <c r="W41" s="4">
        <v>3</v>
      </c>
      <c r="X41" s="4">
        <v>0</v>
      </c>
      <c r="Y41" s="4">
        <v>0</v>
      </c>
      <c r="Z41" s="4">
        <v>20</v>
      </c>
      <c r="AA41" s="4">
        <v>0.432</v>
      </c>
      <c r="AB41" s="4">
        <v>0.48799999999999999</v>
      </c>
      <c r="AC41" s="4">
        <v>0.92</v>
      </c>
    </row>
    <row r="42" spans="1:51" x14ac:dyDescent="0.25">
      <c r="A42" t="s">
        <v>548</v>
      </c>
      <c r="B42" s="4" t="s">
        <v>573</v>
      </c>
      <c r="C42" s="4">
        <v>0.214</v>
      </c>
      <c r="D42" s="4">
        <v>8</v>
      </c>
      <c r="E42" s="4">
        <v>8</v>
      </c>
      <c r="F42" s="4">
        <v>30</v>
      </c>
      <c r="G42" s="5">
        <v>28</v>
      </c>
      <c r="H42" s="4">
        <v>4</v>
      </c>
      <c r="I42" s="5">
        <v>6</v>
      </c>
      <c r="J42" s="4">
        <v>0</v>
      </c>
      <c r="K42" s="4">
        <v>0</v>
      </c>
      <c r="L42" s="4">
        <v>0</v>
      </c>
      <c r="M42" s="4">
        <v>3</v>
      </c>
      <c r="N42" s="5">
        <v>2</v>
      </c>
      <c r="O42" s="4">
        <v>2</v>
      </c>
      <c r="P42" s="4">
        <v>0</v>
      </c>
      <c r="Q42" s="4">
        <v>0</v>
      </c>
      <c r="R42" s="4">
        <v>8</v>
      </c>
      <c r="S42" s="4">
        <v>4</v>
      </c>
      <c r="T42" s="4">
        <v>0</v>
      </c>
      <c r="U42" s="4">
        <v>0</v>
      </c>
      <c r="V42" s="4">
        <v>0</v>
      </c>
      <c r="W42" s="4">
        <v>4</v>
      </c>
      <c r="X42" s="4">
        <v>0</v>
      </c>
      <c r="Y42" s="4">
        <v>0</v>
      </c>
      <c r="Z42" s="4">
        <v>6</v>
      </c>
      <c r="AA42" s="4">
        <v>0.26700000000000002</v>
      </c>
      <c r="AB42" s="4">
        <v>0.214</v>
      </c>
      <c r="AC42" s="4">
        <v>0.48099999999999998</v>
      </c>
    </row>
    <row r="43" spans="1:51" x14ac:dyDescent="0.25">
      <c r="A43" s="26" t="s">
        <v>63</v>
      </c>
      <c r="B43" s="23" t="s">
        <v>573</v>
      </c>
      <c r="C43" s="23">
        <v>0.36899999999999999</v>
      </c>
      <c r="D43" s="23">
        <f t="shared" ref="D43:Z43" si="13">SUM(D40:D42)</f>
        <v>25</v>
      </c>
      <c r="E43" s="23">
        <f t="shared" si="13"/>
        <v>25</v>
      </c>
      <c r="F43" s="23">
        <f t="shared" si="13"/>
        <v>94</v>
      </c>
      <c r="G43" s="119">
        <f t="shared" si="13"/>
        <v>84</v>
      </c>
      <c r="H43" s="120">
        <f t="shared" si="13"/>
        <v>23</v>
      </c>
      <c r="I43" s="119">
        <f t="shared" si="13"/>
        <v>31</v>
      </c>
      <c r="J43" s="120">
        <f t="shared" si="13"/>
        <v>2</v>
      </c>
      <c r="K43" s="120">
        <f t="shared" si="13"/>
        <v>1</v>
      </c>
      <c r="L43" s="120">
        <f t="shared" si="13"/>
        <v>0</v>
      </c>
      <c r="M43" s="23">
        <f t="shared" si="13"/>
        <v>18</v>
      </c>
      <c r="N43" s="25">
        <f t="shared" si="13"/>
        <v>9</v>
      </c>
      <c r="O43" s="23">
        <f t="shared" si="13"/>
        <v>4</v>
      </c>
      <c r="P43" s="23">
        <f t="shared" si="13"/>
        <v>1</v>
      </c>
      <c r="Q43" s="23">
        <f t="shared" si="13"/>
        <v>0</v>
      </c>
      <c r="R43" s="23">
        <f t="shared" si="13"/>
        <v>29</v>
      </c>
      <c r="S43" s="23">
        <f t="shared" si="13"/>
        <v>4</v>
      </c>
      <c r="T43" s="23">
        <f t="shared" si="13"/>
        <v>0</v>
      </c>
      <c r="U43" s="23">
        <f t="shared" si="13"/>
        <v>0</v>
      </c>
      <c r="V43" s="23">
        <f t="shared" si="13"/>
        <v>0</v>
      </c>
      <c r="W43" s="23">
        <f t="shared" si="13"/>
        <v>7</v>
      </c>
      <c r="X43" s="23">
        <f t="shared" si="13"/>
        <v>0</v>
      </c>
      <c r="Y43" s="23">
        <f t="shared" si="13"/>
        <v>0</v>
      </c>
      <c r="Z43" s="23">
        <f t="shared" si="13"/>
        <v>35</v>
      </c>
      <c r="AA43" s="23">
        <v>0.35599999999999998</v>
      </c>
      <c r="AB43" s="23">
        <v>0.41699999999999998</v>
      </c>
      <c r="AC43" s="23">
        <f>SUM(AA43:AB43)</f>
        <v>0.77299999999999991</v>
      </c>
    </row>
    <row r="45" spans="1:51" x14ac:dyDescent="0.25">
      <c r="A45" t="s">
        <v>542</v>
      </c>
      <c r="B45" s="4" t="s">
        <v>575</v>
      </c>
      <c r="C45" s="4">
        <v>0.4</v>
      </c>
      <c r="D45" s="4">
        <v>8</v>
      </c>
      <c r="E45" s="4">
        <v>8</v>
      </c>
      <c r="F45" s="4">
        <v>33</v>
      </c>
      <c r="G45" s="118">
        <v>30</v>
      </c>
      <c r="H45" s="20">
        <v>9</v>
      </c>
      <c r="I45" s="118">
        <v>12</v>
      </c>
      <c r="J45" s="20">
        <v>1</v>
      </c>
      <c r="K45" s="20">
        <v>0</v>
      </c>
      <c r="L45" s="20">
        <v>0</v>
      </c>
      <c r="M45" s="4">
        <v>6</v>
      </c>
      <c r="N45" s="5">
        <v>0</v>
      </c>
      <c r="O45" s="4">
        <v>6</v>
      </c>
      <c r="P45" s="4">
        <v>3</v>
      </c>
      <c r="Q45" s="4">
        <v>0</v>
      </c>
      <c r="R45" s="4">
        <v>6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13</v>
      </c>
      <c r="AA45" s="4">
        <v>0.45500000000000002</v>
      </c>
      <c r="AB45" s="4">
        <v>0.433</v>
      </c>
      <c r="AC45" s="4">
        <v>0.88800000000000001</v>
      </c>
    </row>
    <row r="46" spans="1:51" x14ac:dyDescent="0.25">
      <c r="A46" t="s">
        <v>545</v>
      </c>
      <c r="B46" s="4" t="s">
        <v>576</v>
      </c>
      <c r="C46" s="4">
        <v>0.19</v>
      </c>
      <c r="D46" s="4">
        <v>8</v>
      </c>
      <c r="E46" s="4">
        <v>8</v>
      </c>
      <c r="F46" s="4">
        <v>23</v>
      </c>
      <c r="G46" s="118">
        <v>21</v>
      </c>
      <c r="H46" s="20">
        <v>2</v>
      </c>
      <c r="I46" s="118">
        <v>4</v>
      </c>
      <c r="J46" s="20">
        <v>0</v>
      </c>
      <c r="K46" s="20">
        <v>0</v>
      </c>
      <c r="L46" s="20">
        <v>0</v>
      </c>
      <c r="M46" s="4">
        <v>1</v>
      </c>
      <c r="N46" s="5">
        <v>1</v>
      </c>
      <c r="O46" s="4">
        <v>4</v>
      </c>
      <c r="P46" s="4">
        <v>1</v>
      </c>
      <c r="Q46" s="4">
        <v>0</v>
      </c>
      <c r="R46" s="4">
        <v>4</v>
      </c>
      <c r="S46" s="4">
        <v>1</v>
      </c>
      <c r="T46" s="4">
        <v>0</v>
      </c>
      <c r="U46" s="4">
        <v>0</v>
      </c>
      <c r="V46" s="4">
        <v>0</v>
      </c>
      <c r="W46" s="4">
        <v>2</v>
      </c>
      <c r="X46" s="4">
        <v>1</v>
      </c>
      <c r="Y46" s="4">
        <v>0</v>
      </c>
      <c r="Z46" s="4">
        <v>4</v>
      </c>
      <c r="AA46" s="4">
        <v>0.26100000000000001</v>
      </c>
      <c r="AB46" s="4">
        <v>0.19</v>
      </c>
      <c r="AC46" s="4">
        <v>0.45100000000000001</v>
      </c>
    </row>
    <row r="47" spans="1:51" x14ac:dyDescent="0.25">
      <c r="A47" t="s">
        <v>548</v>
      </c>
      <c r="B47" s="4" t="s">
        <v>577</v>
      </c>
      <c r="C47" s="4">
        <v>0.42899999999999999</v>
      </c>
      <c r="D47" s="4">
        <v>8</v>
      </c>
      <c r="E47" s="4">
        <v>8</v>
      </c>
      <c r="F47" s="4">
        <v>29</v>
      </c>
      <c r="G47" s="5">
        <v>28</v>
      </c>
      <c r="H47" s="4">
        <v>3</v>
      </c>
      <c r="I47" s="5">
        <v>12</v>
      </c>
      <c r="J47" s="4">
        <v>1</v>
      </c>
      <c r="K47" s="4">
        <v>0</v>
      </c>
      <c r="L47" s="4">
        <v>0</v>
      </c>
      <c r="M47" s="4">
        <v>11</v>
      </c>
      <c r="N47" s="5">
        <v>0</v>
      </c>
      <c r="O47" s="4">
        <v>2</v>
      </c>
      <c r="P47" s="4">
        <v>1</v>
      </c>
      <c r="Q47" s="4">
        <v>0</v>
      </c>
      <c r="R47" s="4">
        <v>1</v>
      </c>
      <c r="S47" s="4">
        <v>1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13</v>
      </c>
      <c r="AA47" s="4">
        <v>0.44800000000000001</v>
      </c>
      <c r="AB47" s="4">
        <v>0.46400000000000002</v>
      </c>
      <c r="AC47" s="4">
        <v>0.91300000000000003</v>
      </c>
    </row>
    <row r="48" spans="1:51" x14ac:dyDescent="0.25">
      <c r="A48" s="26" t="s">
        <v>63</v>
      </c>
      <c r="B48" s="23" t="s">
        <v>578</v>
      </c>
      <c r="C48" s="23">
        <v>0.35399999999999998</v>
      </c>
      <c r="D48" s="23">
        <f t="shared" ref="D48:Z48" si="14">SUM(D45:D47)</f>
        <v>24</v>
      </c>
      <c r="E48" s="23">
        <f t="shared" si="14"/>
        <v>24</v>
      </c>
      <c r="F48" s="23">
        <f t="shared" si="14"/>
        <v>85</v>
      </c>
      <c r="G48" s="119">
        <f t="shared" si="14"/>
        <v>79</v>
      </c>
      <c r="H48" s="120">
        <f t="shared" si="14"/>
        <v>14</v>
      </c>
      <c r="I48" s="119">
        <f t="shared" si="14"/>
        <v>28</v>
      </c>
      <c r="J48" s="120">
        <f t="shared" si="14"/>
        <v>2</v>
      </c>
      <c r="K48" s="120">
        <f t="shared" si="14"/>
        <v>0</v>
      </c>
      <c r="L48" s="120">
        <f t="shared" si="14"/>
        <v>0</v>
      </c>
      <c r="M48" s="23">
        <f t="shared" si="14"/>
        <v>18</v>
      </c>
      <c r="N48" s="25">
        <f t="shared" si="14"/>
        <v>1</v>
      </c>
      <c r="O48" s="23">
        <f t="shared" si="14"/>
        <v>12</v>
      </c>
      <c r="P48" s="23">
        <f t="shared" si="14"/>
        <v>5</v>
      </c>
      <c r="Q48" s="23">
        <f t="shared" si="14"/>
        <v>0</v>
      </c>
      <c r="R48" s="23">
        <f t="shared" si="14"/>
        <v>11</v>
      </c>
      <c r="S48" s="23">
        <f t="shared" si="14"/>
        <v>2</v>
      </c>
      <c r="T48" s="23">
        <f t="shared" si="14"/>
        <v>0</v>
      </c>
      <c r="U48" s="23">
        <f t="shared" si="14"/>
        <v>0</v>
      </c>
      <c r="V48" s="23">
        <f t="shared" si="14"/>
        <v>0</v>
      </c>
      <c r="W48" s="23">
        <f t="shared" si="14"/>
        <v>2</v>
      </c>
      <c r="X48" s="23">
        <f t="shared" si="14"/>
        <v>1</v>
      </c>
      <c r="Y48" s="23">
        <f t="shared" si="14"/>
        <v>0</v>
      </c>
      <c r="Z48" s="23">
        <f t="shared" si="14"/>
        <v>30</v>
      </c>
      <c r="AA48" s="23">
        <v>0.45100000000000001</v>
      </c>
      <c r="AB48" s="23">
        <v>0.38</v>
      </c>
      <c r="AC48" s="23">
        <f>SUM(AA48:AB48)</f>
        <v>0.83099999999999996</v>
      </c>
    </row>
    <row r="49" spans="1:30" x14ac:dyDescent="0.25">
      <c r="A49" s="26"/>
      <c r="B49" s="26"/>
      <c r="C49" s="26"/>
      <c r="D49" s="26"/>
      <c r="E49" s="26"/>
      <c r="F49" s="26"/>
      <c r="G49" s="116"/>
      <c r="H49" s="117"/>
      <c r="I49" s="116"/>
      <c r="J49" s="117"/>
      <c r="K49" s="117"/>
      <c r="L49" s="117"/>
      <c r="M49" s="26"/>
      <c r="N49" s="29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</row>
    <row r="50" spans="1:30" x14ac:dyDescent="0.25">
      <c r="A50" s="2" t="s">
        <v>541</v>
      </c>
      <c r="B50" s="2" t="s">
        <v>1</v>
      </c>
      <c r="C50" s="2" t="s">
        <v>2</v>
      </c>
      <c r="D50" s="2" t="s">
        <v>3</v>
      </c>
      <c r="E50" s="2" t="s">
        <v>4</v>
      </c>
      <c r="F50" s="2" t="s">
        <v>5</v>
      </c>
      <c r="G50" s="3" t="s">
        <v>6</v>
      </c>
      <c r="H50" s="2" t="s">
        <v>7</v>
      </c>
      <c r="I50" s="3" t="s">
        <v>8</v>
      </c>
      <c r="J50" s="2" t="s">
        <v>9</v>
      </c>
      <c r="K50" s="2" t="s">
        <v>10</v>
      </c>
      <c r="L50" s="2" t="s">
        <v>11</v>
      </c>
      <c r="M50" s="2" t="s">
        <v>12</v>
      </c>
      <c r="N50" s="3" t="s">
        <v>13</v>
      </c>
      <c r="O50" s="2" t="s">
        <v>14</v>
      </c>
      <c r="P50" s="2" t="s">
        <v>15</v>
      </c>
      <c r="Q50" s="2" t="s">
        <v>16</v>
      </c>
      <c r="R50" s="2" t="s">
        <v>17</v>
      </c>
      <c r="S50" s="2" t="s">
        <v>18</v>
      </c>
      <c r="T50" s="2" t="s">
        <v>19</v>
      </c>
      <c r="U50" s="2" t="s">
        <v>20</v>
      </c>
      <c r="V50" s="2" t="s">
        <v>21</v>
      </c>
      <c r="W50" s="2" t="s">
        <v>22</v>
      </c>
      <c r="X50" s="2" t="s">
        <v>23</v>
      </c>
      <c r="Y50" s="2" t="s">
        <v>24</v>
      </c>
      <c r="Z50" s="2" t="s">
        <v>25</v>
      </c>
      <c r="AA50" s="2" t="s">
        <v>26</v>
      </c>
      <c r="AB50" s="2" t="s">
        <v>27</v>
      </c>
      <c r="AC50" s="2" t="s">
        <v>28</v>
      </c>
      <c r="AD50" s="6"/>
    </row>
    <row r="51" spans="1:30" x14ac:dyDescent="0.25">
      <c r="A51" t="s">
        <v>542</v>
      </c>
      <c r="B51" s="4" t="s">
        <v>35</v>
      </c>
      <c r="C51" s="4">
        <v>0.33300000000000002</v>
      </c>
      <c r="D51" s="4">
        <v>2</v>
      </c>
      <c r="E51" s="4">
        <v>2</v>
      </c>
      <c r="F51" s="4">
        <v>6</v>
      </c>
      <c r="G51" s="118">
        <v>6</v>
      </c>
      <c r="H51" s="20">
        <v>1</v>
      </c>
      <c r="I51" s="118">
        <v>2</v>
      </c>
      <c r="J51" s="20">
        <v>0</v>
      </c>
      <c r="K51" s="20">
        <v>0</v>
      </c>
      <c r="L51" s="20">
        <v>0</v>
      </c>
      <c r="M51" s="4">
        <v>1</v>
      </c>
      <c r="N51" s="5">
        <v>0</v>
      </c>
      <c r="O51" s="4">
        <v>0</v>
      </c>
      <c r="P51" s="4">
        <v>0</v>
      </c>
      <c r="Q51" s="4">
        <v>0</v>
      </c>
      <c r="R51" s="4">
        <v>1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2</v>
      </c>
      <c r="AA51" s="4">
        <v>0.33300000000000002</v>
      </c>
      <c r="AB51" s="4">
        <v>0.33300000000000002</v>
      </c>
      <c r="AC51" s="4">
        <v>0.66700000000000004</v>
      </c>
    </row>
    <row r="52" spans="1:30" x14ac:dyDescent="0.25">
      <c r="A52" t="s">
        <v>545</v>
      </c>
      <c r="B52" s="4" t="s">
        <v>35</v>
      </c>
      <c r="C52" s="4">
        <v>0</v>
      </c>
      <c r="D52" s="4">
        <v>1</v>
      </c>
      <c r="E52" s="4">
        <v>1</v>
      </c>
      <c r="F52" s="4">
        <v>2</v>
      </c>
      <c r="G52" s="118">
        <v>1</v>
      </c>
      <c r="H52" s="20">
        <v>1</v>
      </c>
      <c r="I52" s="118">
        <v>0</v>
      </c>
      <c r="J52" s="20">
        <v>0</v>
      </c>
      <c r="K52" s="20">
        <v>0</v>
      </c>
      <c r="L52" s="20">
        <v>0</v>
      </c>
      <c r="M52" s="4">
        <v>0</v>
      </c>
      <c r="N52" s="5">
        <v>1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0.5</v>
      </c>
      <c r="AB52" s="4">
        <v>0</v>
      </c>
      <c r="AC52" s="4">
        <v>0.5</v>
      </c>
    </row>
    <row r="53" spans="1:30" x14ac:dyDescent="0.25">
      <c r="A53" t="s">
        <v>548</v>
      </c>
      <c r="B53" s="4" t="s">
        <v>35</v>
      </c>
      <c r="C53" s="4">
        <v>0.5</v>
      </c>
      <c r="D53" s="4">
        <v>4</v>
      </c>
      <c r="E53" s="4">
        <v>3</v>
      </c>
      <c r="F53" s="4">
        <v>8</v>
      </c>
      <c r="G53" s="5">
        <v>4</v>
      </c>
      <c r="H53" s="4">
        <v>0</v>
      </c>
      <c r="I53" s="5">
        <v>2</v>
      </c>
      <c r="J53" s="4">
        <v>1</v>
      </c>
      <c r="K53" s="4">
        <v>0</v>
      </c>
      <c r="L53" s="4">
        <v>0</v>
      </c>
      <c r="M53" s="4">
        <v>1</v>
      </c>
      <c r="N53" s="5">
        <v>4</v>
      </c>
      <c r="O53" s="4">
        <v>1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3</v>
      </c>
      <c r="AA53" s="4">
        <v>0.75</v>
      </c>
      <c r="AB53" s="4">
        <v>0.75</v>
      </c>
      <c r="AC53" s="4">
        <v>1.5</v>
      </c>
    </row>
    <row r="54" spans="1:30" x14ac:dyDescent="0.25">
      <c r="A54" s="26" t="s">
        <v>63</v>
      </c>
      <c r="B54" s="23" t="s">
        <v>35</v>
      </c>
      <c r="C54" s="23">
        <v>0.33300000000000002</v>
      </c>
      <c r="D54" s="23">
        <f t="shared" ref="D54:Z54" si="15">SUM(D51:D53)</f>
        <v>7</v>
      </c>
      <c r="E54" s="23">
        <f t="shared" si="15"/>
        <v>6</v>
      </c>
      <c r="F54" s="23">
        <f t="shared" si="15"/>
        <v>16</v>
      </c>
      <c r="G54" s="119">
        <f t="shared" si="15"/>
        <v>11</v>
      </c>
      <c r="H54" s="120">
        <f t="shared" si="15"/>
        <v>2</v>
      </c>
      <c r="I54" s="119">
        <f t="shared" si="15"/>
        <v>4</v>
      </c>
      <c r="J54" s="120">
        <f t="shared" si="15"/>
        <v>1</v>
      </c>
      <c r="K54" s="120">
        <f t="shared" si="15"/>
        <v>0</v>
      </c>
      <c r="L54" s="120">
        <f t="shared" si="15"/>
        <v>0</v>
      </c>
      <c r="M54" s="23">
        <f t="shared" si="15"/>
        <v>2</v>
      </c>
      <c r="N54" s="25">
        <f t="shared" si="15"/>
        <v>5</v>
      </c>
      <c r="O54" s="23">
        <f t="shared" si="15"/>
        <v>1</v>
      </c>
      <c r="P54" s="23">
        <f t="shared" si="15"/>
        <v>0</v>
      </c>
      <c r="Q54" s="23">
        <f t="shared" si="15"/>
        <v>0</v>
      </c>
      <c r="R54" s="23">
        <f t="shared" si="15"/>
        <v>1</v>
      </c>
      <c r="S54" s="23">
        <f t="shared" si="15"/>
        <v>0</v>
      </c>
      <c r="T54" s="23">
        <f t="shared" si="15"/>
        <v>0</v>
      </c>
      <c r="U54" s="23">
        <f t="shared" si="15"/>
        <v>0</v>
      </c>
      <c r="V54" s="23">
        <f t="shared" si="15"/>
        <v>0</v>
      </c>
      <c r="W54" s="23">
        <f t="shared" si="15"/>
        <v>0</v>
      </c>
      <c r="X54" s="23">
        <f t="shared" si="15"/>
        <v>0</v>
      </c>
      <c r="Y54" s="23">
        <f t="shared" si="15"/>
        <v>0</v>
      </c>
      <c r="Z54" s="23">
        <f t="shared" si="15"/>
        <v>5</v>
      </c>
      <c r="AA54" s="23">
        <v>0.56200000000000006</v>
      </c>
      <c r="AB54" s="23">
        <v>0.45500000000000002</v>
      </c>
      <c r="AC54" s="23">
        <f>SUM(AA54:AB54)</f>
        <v>1.0170000000000001</v>
      </c>
    </row>
    <row r="56" spans="1:30" x14ac:dyDescent="0.25">
      <c r="B56" s="4" t="s">
        <v>1</v>
      </c>
      <c r="C56" s="4" t="s">
        <v>2</v>
      </c>
      <c r="D56" s="4" t="s">
        <v>3</v>
      </c>
      <c r="E56" s="4" t="s">
        <v>4</v>
      </c>
      <c r="F56" s="4" t="s">
        <v>5</v>
      </c>
      <c r="G56" s="118" t="s">
        <v>6</v>
      </c>
      <c r="H56" s="20" t="s">
        <v>7</v>
      </c>
      <c r="I56" s="118" t="s">
        <v>8</v>
      </c>
      <c r="J56" s="20" t="s">
        <v>9</v>
      </c>
      <c r="K56" s="20" t="s">
        <v>10</v>
      </c>
      <c r="L56" s="20" t="s">
        <v>11</v>
      </c>
      <c r="M56" s="4" t="s">
        <v>12</v>
      </c>
      <c r="N56" s="5" t="s">
        <v>13</v>
      </c>
      <c r="O56" s="4" t="s">
        <v>14</v>
      </c>
      <c r="P56" s="4" t="s">
        <v>15</v>
      </c>
      <c r="Q56" s="4" t="s">
        <v>16</v>
      </c>
      <c r="R56" s="4" t="s">
        <v>17</v>
      </c>
      <c r="S56" s="4" t="s">
        <v>18</v>
      </c>
      <c r="T56" s="4" t="s">
        <v>19</v>
      </c>
      <c r="U56" s="4" t="s">
        <v>20</v>
      </c>
      <c r="V56" s="4" t="s">
        <v>21</v>
      </c>
      <c r="W56" s="4" t="s">
        <v>22</v>
      </c>
      <c r="X56" s="4" t="s">
        <v>23</v>
      </c>
      <c r="Y56" s="4" t="s">
        <v>24</v>
      </c>
      <c r="Z56" s="4" t="s">
        <v>25</v>
      </c>
      <c r="AA56" s="4" t="s">
        <v>26</v>
      </c>
      <c r="AB56" s="4" t="s">
        <v>27</v>
      </c>
      <c r="AC56" s="4" t="s">
        <v>28</v>
      </c>
    </row>
    <row r="57" spans="1:30" x14ac:dyDescent="0.25">
      <c r="A57" t="s">
        <v>545</v>
      </c>
      <c r="B57" s="4" t="s">
        <v>579</v>
      </c>
      <c r="C57" s="4">
        <v>0.30599999999999999</v>
      </c>
      <c r="D57" s="4">
        <v>13</v>
      </c>
      <c r="E57" s="4">
        <v>13</v>
      </c>
      <c r="F57" s="4">
        <v>48</v>
      </c>
      <c r="G57" s="118">
        <v>36</v>
      </c>
      <c r="H57" s="20">
        <v>14</v>
      </c>
      <c r="I57" s="118">
        <v>11</v>
      </c>
      <c r="J57" s="20">
        <v>1</v>
      </c>
      <c r="K57" s="20">
        <v>0</v>
      </c>
      <c r="L57" s="20">
        <v>0</v>
      </c>
      <c r="M57" s="4">
        <v>2</v>
      </c>
      <c r="N57" s="5">
        <v>12</v>
      </c>
      <c r="O57" s="4">
        <v>9</v>
      </c>
      <c r="P57" s="4">
        <v>0</v>
      </c>
      <c r="Q57" s="4">
        <v>0</v>
      </c>
      <c r="R57" s="4">
        <v>15</v>
      </c>
      <c r="S57" s="4">
        <v>0</v>
      </c>
      <c r="T57" s="4">
        <v>0</v>
      </c>
      <c r="U57" s="4">
        <v>0</v>
      </c>
      <c r="V57" s="4">
        <v>0</v>
      </c>
      <c r="W57" s="4">
        <v>1</v>
      </c>
      <c r="X57" s="4">
        <v>0</v>
      </c>
      <c r="Y57" s="4">
        <v>0</v>
      </c>
      <c r="Z57" s="4">
        <v>12</v>
      </c>
      <c r="AA57" s="4">
        <v>0.47899999999999998</v>
      </c>
      <c r="AB57" s="4">
        <v>0.33300000000000002</v>
      </c>
      <c r="AC57" s="4">
        <v>0.81200000000000006</v>
      </c>
    </row>
    <row r="58" spans="1:30" x14ac:dyDescent="0.25">
      <c r="A58" t="s">
        <v>548</v>
      </c>
      <c r="B58" s="4" t="s">
        <v>580</v>
      </c>
      <c r="C58" s="4">
        <v>0.34200000000000003</v>
      </c>
      <c r="D58" s="4">
        <v>12</v>
      </c>
      <c r="E58" s="4">
        <v>12</v>
      </c>
      <c r="F58" s="4">
        <v>49</v>
      </c>
      <c r="G58" s="5">
        <v>38</v>
      </c>
      <c r="H58" s="4">
        <v>19</v>
      </c>
      <c r="I58" s="5">
        <v>13</v>
      </c>
      <c r="J58" s="4">
        <v>2</v>
      </c>
      <c r="K58" s="4">
        <v>1</v>
      </c>
      <c r="L58" s="4">
        <v>0</v>
      </c>
      <c r="M58" s="4">
        <v>9</v>
      </c>
      <c r="N58" s="5">
        <v>11</v>
      </c>
      <c r="O58" s="4">
        <v>10</v>
      </c>
      <c r="P58" s="4">
        <v>0</v>
      </c>
      <c r="Q58" s="4">
        <v>0</v>
      </c>
      <c r="R58" s="4">
        <v>16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17</v>
      </c>
      <c r="AA58" s="4">
        <v>0.49</v>
      </c>
      <c r="AB58" s="4">
        <v>0.44700000000000001</v>
      </c>
      <c r="AC58" s="4">
        <v>0.93700000000000006</v>
      </c>
    </row>
    <row r="59" spans="1:30" x14ac:dyDescent="0.25">
      <c r="B59" s="24" t="s">
        <v>581</v>
      </c>
      <c r="C59" s="23">
        <v>0.32400000000000001</v>
      </c>
      <c r="D59" s="23">
        <f t="shared" ref="D59:Z59" si="16">SUM(D57:D58)</f>
        <v>25</v>
      </c>
      <c r="E59" s="23">
        <f t="shared" si="16"/>
        <v>25</v>
      </c>
      <c r="F59" s="23">
        <f t="shared" si="16"/>
        <v>97</v>
      </c>
      <c r="G59" s="119">
        <f t="shared" si="16"/>
        <v>74</v>
      </c>
      <c r="H59" s="120">
        <f t="shared" si="16"/>
        <v>33</v>
      </c>
      <c r="I59" s="119">
        <f t="shared" si="16"/>
        <v>24</v>
      </c>
      <c r="J59" s="120">
        <f t="shared" si="16"/>
        <v>3</v>
      </c>
      <c r="K59" s="120">
        <f t="shared" si="16"/>
        <v>1</v>
      </c>
      <c r="L59" s="120">
        <f t="shared" si="16"/>
        <v>0</v>
      </c>
      <c r="M59" s="120">
        <f t="shared" si="16"/>
        <v>11</v>
      </c>
      <c r="N59" s="119">
        <f t="shared" si="16"/>
        <v>23</v>
      </c>
      <c r="O59" s="120">
        <f t="shared" si="16"/>
        <v>19</v>
      </c>
      <c r="P59" s="120">
        <f t="shared" si="16"/>
        <v>0</v>
      </c>
      <c r="Q59" s="120">
        <f t="shared" si="16"/>
        <v>0</v>
      </c>
      <c r="R59" s="120">
        <f t="shared" si="16"/>
        <v>31</v>
      </c>
      <c r="S59" s="120">
        <f t="shared" si="16"/>
        <v>0</v>
      </c>
      <c r="T59" s="120">
        <f t="shared" si="16"/>
        <v>0</v>
      </c>
      <c r="U59" s="120">
        <f t="shared" si="16"/>
        <v>0</v>
      </c>
      <c r="V59" s="120">
        <f t="shared" si="16"/>
        <v>0</v>
      </c>
      <c r="W59" s="120">
        <f t="shared" si="16"/>
        <v>1</v>
      </c>
      <c r="X59" s="120">
        <f t="shared" si="16"/>
        <v>0</v>
      </c>
      <c r="Y59" s="120">
        <f t="shared" si="16"/>
        <v>0</v>
      </c>
      <c r="Z59" s="120">
        <f t="shared" si="16"/>
        <v>29</v>
      </c>
      <c r="AA59" s="120">
        <f>AVERAGE(AA57:AA58)</f>
        <v>0.48449999999999999</v>
      </c>
      <c r="AB59" s="23">
        <v>0.39200000000000002</v>
      </c>
      <c r="AC59" s="23">
        <f>SUM(AA59:AB59)</f>
        <v>0.87650000000000006</v>
      </c>
    </row>
    <row r="60" spans="1:30" x14ac:dyDescent="0.25">
      <c r="AA60" s="26" t="s">
        <v>43</v>
      </c>
    </row>
    <row r="62" spans="1:30" x14ac:dyDescent="0.25">
      <c r="A62" t="s">
        <v>542</v>
      </c>
      <c r="B62" s="4" t="s">
        <v>582</v>
      </c>
      <c r="C62" s="4">
        <v>0.33300000000000002</v>
      </c>
      <c r="D62" s="4">
        <v>1</v>
      </c>
      <c r="E62" s="4">
        <v>1</v>
      </c>
      <c r="F62" s="4">
        <v>3</v>
      </c>
      <c r="G62" s="118">
        <v>3</v>
      </c>
      <c r="H62" s="20">
        <v>0</v>
      </c>
      <c r="I62" s="118">
        <v>1</v>
      </c>
      <c r="J62" s="20">
        <v>0</v>
      </c>
      <c r="K62" s="20">
        <v>0</v>
      </c>
      <c r="L62" s="20">
        <v>0</v>
      </c>
      <c r="M62" s="4">
        <v>0</v>
      </c>
      <c r="N62" s="5">
        <v>0</v>
      </c>
      <c r="O62" s="4">
        <v>1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1</v>
      </c>
      <c r="AA62" s="4">
        <v>0.33300000000000002</v>
      </c>
      <c r="AB62" s="4">
        <v>0.33300000000000002</v>
      </c>
      <c r="AC62" s="4">
        <v>0.66700000000000004</v>
      </c>
    </row>
    <row r="63" spans="1:30" x14ac:dyDescent="0.25">
      <c r="A63" t="s">
        <v>548</v>
      </c>
      <c r="B63" s="4" t="s">
        <v>583</v>
      </c>
      <c r="C63" s="4">
        <v>0.625</v>
      </c>
      <c r="D63" s="4">
        <v>7</v>
      </c>
      <c r="E63" s="4">
        <v>7</v>
      </c>
      <c r="F63" s="4">
        <v>26</v>
      </c>
      <c r="G63" s="5">
        <v>24</v>
      </c>
      <c r="H63" s="4">
        <v>8</v>
      </c>
      <c r="I63" s="5">
        <v>15</v>
      </c>
      <c r="J63" s="4">
        <v>4</v>
      </c>
      <c r="K63" s="4">
        <v>0</v>
      </c>
      <c r="L63" s="4">
        <v>0</v>
      </c>
      <c r="M63" s="4">
        <v>14</v>
      </c>
      <c r="N63" s="5">
        <v>1</v>
      </c>
      <c r="O63" s="4">
        <v>0</v>
      </c>
      <c r="P63" s="4">
        <v>1</v>
      </c>
      <c r="Q63" s="4">
        <v>0</v>
      </c>
      <c r="R63" s="4">
        <v>4</v>
      </c>
      <c r="S63" s="4">
        <v>1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19</v>
      </c>
      <c r="AA63" s="4">
        <v>0.65400000000000003</v>
      </c>
      <c r="AB63" s="4">
        <v>0.79200000000000004</v>
      </c>
      <c r="AC63" s="4">
        <v>1.446</v>
      </c>
    </row>
    <row r="64" spans="1:30" x14ac:dyDescent="0.25">
      <c r="B64" s="24" t="s">
        <v>584</v>
      </c>
      <c r="C64" s="23">
        <v>0.59199999999999997</v>
      </c>
      <c r="D64" s="23">
        <f t="shared" ref="D64:Z64" si="17">SUM(D62:D63)</f>
        <v>8</v>
      </c>
      <c r="E64" s="23">
        <f t="shared" si="17"/>
        <v>8</v>
      </c>
      <c r="F64" s="23">
        <f t="shared" si="17"/>
        <v>29</v>
      </c>
      <c r="G64" s="119">
        <f t="shared" si="17"/>
        <v>27</v>
      </c>
      <c r="H64" s="120">
        <f t="shared" si="17"/>
        <v>8</v>
      </c>
      <c r="I64" s="119">
        <f t="shared" si="17"/>
        <v>16</v>
      </c>
      <c r="J64" s="120">
        <f t="shared" si="17"/>
        <v>4</v>
      </c>
      <c r="K64" s="120">
        <f t="shared" si="17"/>
        <v>0</v>
      </c>
      <c r="L64" s="120">
        <f t="shared" si="17"/>
        <v>0</v>
      </c>
      <c r="M64" s="120">
        <f t="shared" si="17"/>
        <v>14</v>
      </c>
      <c r="N64" s="119">
        <f t="shared" si="17"/>
        <v>1</v>
      </c>
      <c r="O64" s="120">
        <f t="shared" si="17"/>
        <v>1</v>
      </c>
      <c r="P64" s="120">
        <f t="shared" si="17"/>
        <v>1</v>
      </c>
      <c r="Q64" s="120">
        <f t="shared" si="17"/>
        <v>0</v>
      </c>
      <c r="R64" s="120">
        <f t="shared" si="17"/>
        <v>4</v>
      </c>
      <c r="S64" s="120">
        <f t="shared" si="17"/>
        <v>1</v>
      </c>
      <c r="T64" s="120">
        <f t="shared" si="17"/>
        <v>0</v>
      </c>
      <c r="U64" s="120">
        <f t="shared" si="17"/>
        <v>0</v>
      </c>
      <c r="V64" s="120">
        <f t="shared" si="17"/>
        <v>0</v>
      </c>
      <c r="W64" s="120">
        <f t="shared" si="17"/>
        <v>0</v>
      </c>
      <c r="X64" s="120">
        <f t="shared" si="17"/>
        <v>0</v>
      </c>
      <c r="Y64" s="120">
        <f t="shared" si="17"/>
        <v>0</v>
      </c>
      <c r="Z64" s="120">
        <f t="shared" si="17"/>
        <v>20</v>
      </c>
      <c r="AA64" s="23">
        <v>0.62</v>
      </c>
      <c r="AB64" s="23">
        <v>0.74099999999999999</v>
      </c>
      <c r="AC64" s="4">
        <f ca="1">SUM(AA64:AC64)</f>
        <v>1.361</v>
      </c>
    </row>
    <row r="66" spans="1:29" x14ac:dyDescent="0.25">
      <c r="A66" t="s">
        <v>545</v>
      </c>
      <c r="B66" s="4" t="s">
        <v>585</v>
      </c>
      <c r="C66" s="4">
        <v>0.28599999999999998</v>
      </c>
      <c r="D66" s="4">
        <v>14</v>
      </c>
      <c r="E66" s="4">
        <v>14</v>
      </c>
      <c r="F66" s="4">
        <v>46</v>
      </c>
      <c r="G66" s="118">
        <v>42</v>
      </c>
      <c r="H66" s="20">
        <v>8</v>
      </c>
      <c r="I66" s="118">
        <v>12</v>
      </c>
      <c r="J66" s="20">
        <v>1</v>
      </c>
      <c r="K66" s="20">
        <v>0</v>
      </c>
      <c r="L66" s="20">
        <v>0</v>
      </c>
      <c r="M66" s="4">
        <v>6</v>
      </c>
      <c r="N66" s="5">
        <v>2</v>
      </c>
      <c r="O66" s="4">
        <v>3</v>
      </c>
      <c r="P66" s="4">
        <v>2</v>
      </c>
      <c r="Q66" s="4">
        <v>0</v>
      </c>
      <c r="R66" s="4">
        <v>14</v>
      </c>
      <c r="S66" s="4">
        <v>1</v>
      </c>
      <c r="T66" s="4">
        <v>0</v>
      </c>
      <c r="U66" s="4">
        <v>0</v>
      </c>
      <c r="V66" s="4">
        <v>0</v>
      </c>
      <c r="W66" s="4">
        <v>4</v>
      </c>
      <c r="X66" s="4">
        <v>0</v>
      </c>
      <c r="Y66" s="4">
        <v>0</v>
      </c>
      <c r="Z66" s="4">
        <v>13</v>
      </c>
      <c r="AA66" s="4">
        <v>0.34799999999999998</v>
      </c>
      <c r="AB66" s="4">
        <v>0.31</v>
      </c>
      <c r="AC66" s="4">
        <v>0.65700000000000003</v>
      </c>
    </row>
    <row r="67" spans="1:29" x14ac:dyDescent="0.25">
      <c r="A67" t="s">
        <v>548</v>
      </c>
      <c r="B67" s="4" t="s">
        <v>586</v>
      </c>
      <c r="C67" s="4">
        <v>0.26300000000000001</v>
      </c>
      <c r="D67" s="4">
        <v>12</v>
      </c>
      <c r="E67" s="4">
        <v>12</v>
      </c>
      <c r="F67" s="4">
        <v>42</v>
      </c>
      <c r="G67" s="5">
        <v>38</v>
      </c>
      <c r="H67" s="4">
        <v>6</v>
      </c>
      <c r="I67" s="5">
        <v>10</v>
      </c>
      <c r="J67" s="4">
        <v>2</v>
      </c>
      <c r="K67" s="4">
        <v>0</v>
      </c>
      <c r="L67" s="4">
        <v>0</v>
      </c>
      <c r="M67" s="4">
        <v>6</v>
      </c>
      <c r="N67" s="5">
        <v>3</v>
      </c>
      <c r="O67" s="4">
        <v>7</v>
      </c>
      <c r="P67" s="4">
        <v>0</v>
      </c>
      <c r="Q67" s="4">
        <v>0</v>
      </c>
      <c r="R67" s="4">
        <v>14</v>
      </c>
      <c r="S67" s="4">
        <v>2</v>
      </c>
      <c r="T67" s="4">
        <v>1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12</v>
      </c>
      <c r="AA67" s="4">
        <v>0.317</v>
      </c>
      <c r="AB67" s="4">
        <v>0.316</v>
      </c>
      <c r="AC67" s="4">
        <v>0.63300000000000001</v>
      </c>
    </row>
    <row r="68" spans="1:29" x14ac:dyDescent="0.25">
      <c r="B68" s="24" t="s">
        <v>587</v>
      </c>
      <c r="C68" s="23">
        <v>0.27500000000000002</v>
      </c>
      <c r="D68" s="23">
        <f t="shared" ref="D68:Z68" si="18">SUM(D66:D67)</f>
        <v>26</v>
      </c>
      <c r="E68" s="23">
        <f t="shared" si="18"/>
        <v>26</v>
      </c>
      <c r="F68" s="23">
        <f t="shared" si="18"/>
        <v>88</v>
      </c>
      <c r="G68" s="119">
        <f t="shared" si="18"/>
        <v>80</v>
      </c>
      <c r="H68" s="120">
        <f t="shared" si="18"/>
        <v>14</v>
      </c>
      <c r="I68" s="119">
        <f t="shared" si="18"/>
        <v>22</v>
      </c>
      <c r="J68" s="120">
        <f t="shared" si="18"/>
        <v>3</v>
      </c>
      <c r="K68" s="120">
        <f t="shared" si="18"/>
        <v>0</v>
      </c>
      <c r="L68" s="120">
        <f t="shared" si="18"/>
        <v>0</v>
      </c>
      <c r="M68" s="120">
        <f t="shared" si="18"/>
        <v>12</v>
      </c>
      <c r="N68" s="119">
        <f t="shared" si="18"/>
        <v>5</v>
      </c>
      <c r="O68" s="120">
        <f t="shared" si="18"/>
        <v>10</v>
      </c>
      <c r="P68" s="120">
        <f t="shared" si="18"/>
        <v>2</v>
      </c>
      <c r="Q68" s="120">
        <f t="shared" si="18"/>
        <v>0</v>
      </c>
      <c r="R68" s="120">
        <f t="shared" si="18"/>
        <v>28</v>
      </c>
      <c r="S68" s="120">
        <f t="shared" si="18"/>
        <v>3</v>
      </c>
      <c r="T68" s="120">
        <f t="shared" si="18"/>
        <v>1</v>
      </c>
      <c r="U68" s="120">
        <f t="shared" si="18"/>
        <v>0</v>
      </c>
      <c r="V68" s="120">
        <f t="shared" si="18"/>
        <v>0</v>
      </c>
      <c r="W68" s="120">
        <f t="shared" si="18"/>
        <v>4</v>
      </c>
      <c r="X68" s="120">
        <f t="shared" si="18"/>
        <v>0</v>
      </c>
      <c r="Y68" s="120">
        <f t="shared" si="18"/>
        <v>0</v>
      </c>
      <c r="Z68" s="120">
        <f t="shared" si="18"/>
        <v>25</v>
      </c>
      <c r="AA68" s="23">
        <v>0.33300000000000002</v>
      </c>
      <c r="AB68" s="23">
        <v>0.313</v>
      </c>
      <c r="AC68" s="23">
        <f>SUM(AA68:AB68)</f>
        <v>0.64600000000000002</v>
      </c>
    </row>
    <row r="70" spans="1:29" x14ac:dyDescent="0.25">
      <c r="A70" t="s">
        <v>542</v>
      </c>
      <c r="B70" s="4" t="s">
        <v>588</v>
      </c>
      <c r="C70" s="4">
        <v>0.38500000000000001</v>
      </c>
      <c r="D70" s="4">
        <v>5</v>
      </c>
      <c r="E70" s="4">
        <v>5</v>
      </c>
      <c r="F70" s="4">
        <v>16</v>
      </c>
      <c r="G70" s="118">
        <v>13</v>
      </c>
      <c r="H70" s="20">
        <v>3</v>
      </c>
      <c r="I70" s="118">
        <v>5</v>
      </c>
      <c r="J70" s="20">
        <v>0</v>
      </c>
      <c r="K70" s="20">
        <v>2</v>
      </c>
      <c r="L70" s="20">
        <v>0</v>
      </c>
      <c r="M70" s="4">
        <v>3</v>
      </c>
      <c r="N70" s="5">
        <v>1</v>
      </c>
      <c r="O70" s="4">
        <v>0</v>
      </c>
      <c r="P70" s="4">
        <v>1</v>
      </c>
      <c r="Q70" s="4">
        <v>0</v>
      </c>
      <c r="R70" s="4">
        <v>1</v>
      </c>
      <c r="S70" s="4">
        <v>1</v>
      </c>
      <c r="T70" s="4">
        <v>0</v>
      </c>
      <c r="U70" s="4">
        <v>1</v>
      </c>
      <c r="V70" s="4">
        <v>0</v>
      </c>
      <c r="W70" s="4">
        <v>0</v>
      </c>
      <c r="X70" s="4">
        <v>0</v>
      </c>
      <c r="Y70" s="4">
        <v>0</v>
      </c>
      <c r="Z70" s="4">
        <v>9</v>
      </c>
      <c r="AA70" s="4">
        <v>0.437</v>
      </c>
      <c r="AB70" s="4">
        <v>0.69199999999999995</v>
      </c>
      <c r="AC70" s="4">
        <v>1.1299999999999999</v>
      </c>
    </row>
    <row r="71" spans="1:29" x14ac:dyDescent="0.25">
      <c r="A71" t="s">
        <v>548</v>
      </c>
      <c r="B71" s="4" t="s">
        <v>589</v>
      </c>
      <c r="C71" s="4">
        <v>0.308</v>
      </c>
      <c r="D71" s="4">
        <v>4</v>
      </c>
      <c r="E71" s="4">
        <v>4</v>
      </c>
      <c r="F71" s="4">
        <v>15</v>
      </c>
      <c r="G71" s="5">
        <v>13</v>
      </c>
      <c r="H71" s="4">
        <v>3</v>
      </c>
      <c r="I71" s="5">
        <v>4</v>
      </c>
      <c r="J71" s="4">
        <v>1</v>
      </c>
      <c r="K71" s="4">
        <v>0</v>
      </c>
      <c r="L71" s="4">
        <v>0</v>
      </c>
      <c r="M71" s="4">
        <v>2</v>
      </c>
      <c r="N71" s="5">
        <v>2</v>
      </c>
      <c r="O71" s="4">
        <v>3</v>
      </c>
      <c r="P71" s="4">
        <v>0</v>
      </c>
      <c r="Q71" s="4">
        <v>0</v>
      </c>
      <c r="R71" s="4">
        <v>1</v>
      </c>
      <c r="S71" s="4">
        <v>1</v>
      </c>
      <c r="T71" s="4">
        <v>0</v>
      </c>
      <c r="U71" s="4">
        <v>0</v>
      </c>
      <c r="V71" s="4">
        <v>0</v>
      </c>
      <c r="W71" s="4">
        <v>1</v>
      </c>
      <c r="X71" s="4">
        <v>0</v>
      </c>
      <c r="Y71" s="4">
        <v>0</v>
      </c>
      <c r="Z71" s="4">
        <v>5</v>
      </c>
      <c r="AA71" s="4">
        <v>0.4</v>
      </c>
      <c r="AB71" s="4">
        <v>0.38500000000000001</v>
      </c>
      <c r="AC71" s="4">
        <v>0.78500000000000003</v>
      </c>
    </row>
    <row r="72" spans="1:29" x14ac:dyDescent="0.25">
      <c r="B72" s="24" t="s">
        <v>590</v>
      </c>
      <c r="C72" s="23">
        <v>0.34599999999999997</v>
      </c>
      <c r="D72" s="23">
        <f t="shared" ref="D72:Z72" si="19">SUM(D70:D71)</f>
        <v>9</v>
      </c>
      <c r="E72" s="23">
        <f t="shared" si="19"/>
        <v>9</v>
      </c>
      <c r="F72" s="23">
        <f t="shared" si="19"/>
        <v>31</v>
      </c>
      <c r="G72" s="119">
        <f t="shared" si="19"/>
        <v>26</v>
      </c>
      <c r="H72" s="120">
        <f t="shared" si="19"/>
        <v>6</v>
      </c>
      <c r="I72" s="119">
        <f t="shared" si="19"/>
        <v>9</v>
      </c>
      <c r="J72" s="120">
        <f t="shared" si="19"/>
        <v>1</v>
      </c>
      <c r="K72" s="120">
        <f t="shared" si="19"/>
        <v>2</v>
      </c>
      <c r="L72" s="120">
        <f t="shared" si="19"/>
        <v>0</v>
      </c>
      <c r="M72" s="120">
        <f t="shared" si="19"/>
        <v>5</v>
      </c>
      <c r="N72" s="119">
        <f t="shared" si="19"/>
        <v>3</v>
      </c>
      <c r="O72" s="120">
        <f t="shared" si="19"/>
        <v>3</v>
      </c>
      <c r="P72" s="120">
        <f t="shared" si="19"/>
        <v>1</v>
      </c>
      <c r="Q72" s="120">
        <f t="shared" si="19"/>
        <v>0</v>
      </c>
      <c r="R72" s="120">
        <f t="shared" si="19"/>
        <v>2</v>
      </c>
      <c r="S72" s="120">
        <f t="shared" si="19"/>
        <v>2</v>
      </c>
      <c r="T72" s="120">
        <f t="shared" si="19"/>
        <v>0</v>
      </c>
      <c r="U72" s="120">
        <f t="shared" si="19"/>
        <v>1</v>
      </c>
      <c r="V72" s="120">
        <f t="shared" si="19"/>
        <v>0</v>
      </c>
      <c r="W72" s="120">
        <f t="shared" si="19"/>
        <v>1</v>
      </c>
      <c r="X72" s="120">
        <f t="shared" si="19"/>
        <v>0</v>
      </c>
      <c r="Y72" s="120">
        <f t="shared" si="19"/>
        <v>0</v>
      </c>
      <c r="Z72" s="120">
        <f t="shared" si="19"/>
        <v>14</v>
      </c>
      <c r="AA72" s="23">
        <v>0.41899999999999998</v>
      </c>
      <c r="AB72" s="23">
        <v>0.53800000000000003</v>
      </c>
      <c r="AC72" s="23">
        <f>SUM(AA72:AB72)</f>
        <v>0.95700000000000007</v>
      </c>
    </row>
    <row r="74" spans="1:29" x14ac:dyDescent="0.25">
      <c r="A74" t="s">
        <v>545</v>
      </c>
      <c r="B74" s="4" t="s">
        <v>591</v>
      </c>
      <c r="C74" s="4">
        <v>0.40799999999999997</v>
      </c>
      <c r="D74" s="4">
        <v>14</v>
      </c>
      <c r="E74" s="4">
        <v>14</v>
      </c>
      <c r="F74" s="4">
        <v>49</v>
      </c>
      <c r="G74" s="118">
        <v>49</v>
      </c>
      <c r="H74" s="20">
        <v>11</v>
      </c>
      <c r="I74" s="118">
        <v>20</v>
      </c>
      <c r="J74" s="20">
        <v>10</v>
      </c>
      <c r="K74" s="20">
        <v>1</v>
      </c>
      <c r="L74" s="20">
        <v>1</v>
      </c>
      <c r="M74" s="4">
        <v>17</v>
      </c>
      <c r="N74" s="5">
        <v>0</v>
      </c>
      <c r="O74" s="4">
        <v>2</v>
      </c>
      <c r="P74" s="4">
        <v>0</v>
      </c>
      <c r="Q74" s="4">
        <v>0</v>
      </c>
      <c r="R74" s="4">
        <v>1</v>
      </c>
      <c r="S74" s="4">
        <v>0</v>
      </c>
      <c r="T74" s="4">
        <v>0</v>
      </c>
      <c r="U74" s="4">
        <v>0</v>
      </c>
      <c r="V74" s="4">
        <v>0</v>
      </c>
      <c r="W74" s="4">
        <v>4</v>
      </c>
      <c r="X74" s="4">
        <v>0</v>
      </c>
      <c r="Y74" s="4">
        <v>0</v>
      </c>
      <c r="Z74" s="4">
        <v>35</v>
      </c>
      <c r="AA74" s="4">
        <v>0.40799999999999997</v>
      </c>
      <c r="AB74" s="4">
        <v>0.71399999999999997</v>
      </c>
      <c r="AC74" s="4">
        <v>1.1220000000000001</v>
      </c>
    </row>
    <row r="75" spans="1:29" x14ac:dyDescent="0.25">
      <c r="A75" t="s">
        <v>548</v>
      </c>
      <c r="B75" s="4" t="s">
        <v>592</v>
      </c>
      <c r="C75" s="4">
        <v>0.187</v>
      </c>
      <c r="D75" s="4">
        <v>9</v>
      </c>
      <c r="E75" s="4">
        <v>8</v>
      </c>
      <c r="F75" s="4">
        <v>33</v>
      </c>
      <c r="G75" s="5">
        <v>32</v>
      </c>
      <c r="H75" s="4">
        <v>4</v>
      </c>
      <c r="I75" s="5">
        <v>6</v>
      </c>
      <c r="J75" s="4">
        <v>2</v>
      </c>
      <c r="K75" s="4">
        <v>0</v>
      </c>
      <c r="L75" s="4">
        <v>0</v>
      </c>
      <c r="M75" s="4">
        <v>5</v>
      </c>
      <c r="N75" s="5">
        <v>0</v>
      </c>
      <c r="O75" s="4">
        <v>7</v>
      </c>
      <c r="P75" s="4">
        <v>1</v>
      </c>
      <c r="Q75" s="4">
        <v>0</v>
      </c>
      <c r="R75" s="4">
        <v>5</v>
      </c>
      <c r="S75" s="4">
        <v>0</v>
      </c>
      <c r="T75" s="4">
        <v>0</v>
      </c>
      <c r="U75" s="4">
        <v>0</v>
      </c>
      <c r="V75" s="4">
        <v>0</v>
      </c>
      <c r="W75" s="4">
        <v>1</v>
      </c>
      <c r="X75" s="4">
        <v>0</v>
      </c>
      <c r="Y75" s="4">
        <v>0</v>
      </c>
      <c r="Z75" s="4">
        <v>8</v>
      </c>
      <c r="AA75" s="4">
        <v>0.21199999999999999</v>
      </c>
      <c r="AB75" s="4">
        <v>0.25</v>
      </c>
      <c r="AC75" s="4">
        <v>0.46200000000000002</v>
      </c>
    </row>
    <row r="76" spans="1:29" x14ac:dyDescent="0.25">
      <c r="B76" s="24" t="s">
        <v>593</v>
      </c>
      <c r="C76" s="23">
        <v>0.32</v>
      </c>
      <c r="D76" s="23">
        <f t="shared" ref="D76:Z76" si="20">SUM(D74:D75)</f>
        <v>23</v>
      </c>
      <c r="E76" s="23">
        <f t="shared" si="20"/>
        <v>22</v>
      </c>
      <c r="F76" s="23">
        <f t="shared" si="20"/>
        <v>82</v>
      </c>
      <c r="G76" s="119">
        <f t="shared" si="20"/>
        <v>81</v>
      </c>
      <c r="H76" s="120">
        <f t="shared" si="20"/>
        <v>15</v>
      </c>
      <c r="I76" s="119">
        <f t="shared" si="20"/>
        <v>26</v>
      </c>
      <c r="J76" s="120">
        <f t="shared" si="20"/>
        <v>12</v>
      </c>
      <c r="K76" s="120">
        <f t="shared" si="20"/>
        <v>1</v>
      </c>
      <c r="L76" s="120">
        <f t="shared" si="20"/>
        <v>1</v>
      </c>
      <c r="M76" s="120">
        <f t="shared" si="20"/>
        <v>22</v>
      </c>
      <c r="N76" s="119">
        <f t="shared" si="20"/>
        <v>0</v>
      </c>
      <c r="O76" s="120">
        <f t="shared" si="20"/>
        <v>9</v>
      </c>
      <c r="P76" s="120">
        <f t="shared" si="20"/>
        <v>1</v>
      </c>
      <c r="Q76" s="120">
        <f t="shared" si="20"/>
        <v>0</v>
      </c>
      <c r="R76" s="120">
        <f t="shared" si="20"/>
        <v>6</v>
      </c>
      <c r="S76" s="120">
        <f t="shared" si="20"/>
        <v>0</v>
      </c>
      <c r="T76" s="120">
        <f t="shared" si="20"/>
        <v>0</v>
      </c>
      <c r="U76" s="120">
        <f t="shared" si="20"/>
        <v>0</v>
      </c>
      <c r="V76" s="120">
        <f t="shared" si="20"/>
        <v>0</v>
      </c>
      <c r="W76" s="120">
        <f t="shared" si="20"/>
        <v>5</v>
      </c>
      <c r="X76" s="120">
        <f t="shared" si="20"/>
        <v>0</v>
      </c>
      <c r="Y76" s="120">
        <f t="shared" si="20"/>
        <v>0</v>
      </c>
      <c r="Z76" s="120">
        <f t="shared" si="20"/>
        <v>43</v>
      </c>
      <c r="AA76" s="23">
        <v>0.32900000000000001</v>
      </c>
      <c r="AB76" s="23">
        <v>0.53100000000000003</v>
      </c>
      <c r="AC76" s="23">
        <f>SUM(AA76:AB76)</f>
        <v>0.8600000000000001</v>
      </c>
    </row>
    <row r="78" spans="1:29" x14ac:dyDescent="0.25">
      <c r="A78" t="s">
        <v>545</v>
      </c>
      <c r="B78" s="4" t="s">
        <v>594</v>
      </c>
      <c r="C78" s="4">
        <v>0.33300000000000002</v>
      </c>
      <c r="D78" s="4">
        <v>1</v>
      </c>
      <c r="E78" s="4">
        <v>1</v>
      </c>
      <c r="F78" s="4">
        <v>3</v>
      </c>
      <c r="G78" s="118">
        <v>3</v>
      </c>
      <c r="H78" s="20">
        <v>0</v>
      </c>
      <c r="I78" s="118">
        <v>1</v>
      </c>
      <c r="J78" s="20">
        <v>0</v>
      </c>
      <c r="K78" s="20">
        <v>0</v>
      </c>
      <c r="L78" s="20">
        <v>0</v>
      </c>
      <c r="M78" s="4">
        <v>1</v>
      </c>
      <c r="N78" s="5">
        <v>0</v>
      </c>
      <c r="O78" s="4">
        <v>1</v>
      </c>
      <c r="P78" s="4">
        <v>0</v>
      </c>
      <c r="Q78" s="4">
        <v>0</v>
      </c>
      <c r="R78" s="4">
        <v>1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1</v>
      </c>
      <c r="AA78" s="4">
        <v>0.33300000000000002</v>
      </c>
      <c r="AB78" s="4">
        <v>0.33300000000000002</v>
      </c>
      <c r="AC78" s="4">
        <v>0.66700000000000004</v>
      </c>
    </row>
    <row r="79" spans="1:29" x14ac:dyDescent="0.25">
      <c r="A79" t="s">
        <v>548</v>
      </c>
      <c r="B79" s="4" t="s">
        <v>594</v>
      </c>
      <c r="C79" s="4">
        <v>0.58299999999999996</v>
      </c>
      <c r="D79" s="4">
        <v>4</v>
      </c>
      <c r="E79" s="4">
        <v>4</v>
      </c>
      <c r="F79" s="4">
        <v>13</v>
      </c>
      <c r="G79" s="5">
        <v>12</v>
      </c>
      <c r="H79" s="4">
        <v>3</v>
      </c>
      <c r="I79" s="5">
        <v>7</v>
      </c>
      <c r="J79" s="4">
        <v>2</v>
      </c>
      <c r="K79" s="4">
        <v>0</v>
      </c>
      <c r="L79" s="4">
        <v>0</v>
      </c>
      <c r="M79" s="4">
        <v>2</v>
      </c>
      <c r="N79" s="5">
        <v>1</v>
      </c>
      <c r="O79" s="4">
        <v>0</v>
      </c>
      <c r="P79" s="4">
        <v>0</v>
      </c>
      <c r="Q79" s="4">
        <v>0</v>
      </c>
      <c r="R79" s="4">
        <v>2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9</v>
      </c>
      <c r="AA79" s="4">
        <v>0.61499999999999999</v>
      </c>
      <c r="AB79" s="4">
        <v>0.75</v>
      </c>
      <c r="AC79" s="4">
        <v>1.365</v>
      </c>
    </row>
    <row r="80" spans="1:29" x14ac:dyDescent="0.25">
      <c r="B80" s="24" t="s">
        <v>595</v>
      </c>
      <c r="C80" s="23">
        <v>0.53300000000000003</v>
      </c>
      <c r="D80" s="23">
        <f t="shared" ref="D80:Z80" si="21">SUM(D78:D79)</f>
        <v>5</v>
      </c>
      <c r="E80" s="23">
        <f t="shared" si="21"/>
        <v>5</v>
      </c>
      <c r="F80" s="23">
        <f t="shared" si="21"/>
        <v>16</v>
      </c>
      <c r="G80" s="119">
        <f t="shared" si="21"/>
        <v>15</v>
      </c>
      <c r="H80" s="120">
        <f t="shared" si="21"/>
        <v>3</v>
      </c>
      <c r="I80" s="119">
        <f t="shared" si="21"/>
        <v>8</v>
      </c>
      <c r="J80" s="120">
        <f t="shared" si="21"/>
        <v>2</v>
      </c>
      <c r="K80" s="120">
        <f t="shared" si="21"/>
        <v>0</v>
      </c>
      <c r="L80" s="120">
        <f t="shared" si="21"/>
        <v>0</v>
      </c>
      <c r="M80" s="120">
        <f t="shared" si="21"/>
        <v>3</v>
      </c>
      <c r="N80" s="119">
        <f t="shared" si="21"/>
        <v>1</v>
      </c>
      <c r="O80" s="120">
        <f t="shared" si="21"/>
        <v>1</v>
      </c>
      <c r="P80" s="120">
        <f t="shared" si="21"/>
        <v>0</v>
      </c>
      <c r="Q80" s="120">
        <f t="shared" si="21"/>
        <v>0</v>
      </c>
      <c r="R80" s="120">
        <f t="shared" si="21"/>
        <v>3</v>
      </c>
      <c r="S80" s="120">
        <f t="shared" si="21"/>
        <v>0</v>
      </c>
      <c r="T80" s="120">
        <f t="shared" si="21"/>
        <v>0</v>
      </c>
      <c r="U80" s="120">
        <f t="shared" si="21"/>
        <v>0</v>
      </c>
      <c r="V80" s="120">
        <f t="shared" si="21"/>
        <v>0</v>
      </c>
      <c r="W80" s="120">
        <f t="shared" si="21"/>
        <v>0</v>
      </c>
      <c r="X80" s="120">
        <f t="shared" si="21"/>
        <v>0</v>
      </c>
      <c r="Y80" s="120">
        <f t="shared" si="21"/>
        <v>0</v>
      </c>
      <c r="Z80" s="120">
        <f t="shared" si="21"/>
        <v>10</v>
      </c>
      <c r="AA80" s="23">
        <v>0.56200000000000006</v>
      </c>
      <c r="AB80" s="23">
        <v>0.66700000000000004</v>
      </c>
      <c r="AC80" s="23">
        <f>SUM(AA80:AB80)</f>
        <v>1.2290000000000001</v>
      </c>
    </row>
    <row r="83" spans="1:29" x14ac:dyDescent="0.25">
      <c r="B83" t="s">
        <v>78</v>
      </c>
      <c r="C83">
        <v>0.6</v>
      </c>
      <c r="D83">
        <v>2</v>
      </c>
      <c r="E83">
        <v>2</v>
      </c>
      <c r="F83">
        <v>7</v>
      </c>
      <c r="G83" s="114">
        <v>5</v>
      </c>
      <c r="H83" s="115">
        <v>0</v>
      </c>
      <c r="I83" s="114">
        <v>3</v>
      </c>
      <c r="J83" s="115">
        <v>0</v>
      </c>
      <c r="K83" s="115">
        <v>0</v>
      </c>
      <c r="L83" s="115">
        <v>0</v>
      </c>
      <c r="M83">
        <v>2</v>
      </c>
      <c r="N83" s="22">
        <v>1</v>
      </c>
      <c r="O83">
        <v>1</v>
      </c>
      <c r="P83">
        <v>1</v>
      </c>
      <c r="Q83">
        <v>0</v>
      </c>
      <c r="R83">
        <v>1</v>
      </c>
      <c r="S83">
        <v>1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3</v>
      </c>
      <c r="AA83">
        <v>0.71399999999999997</v>
      </c>
      <c r="AB83">
        <v>0.6</v>
      </c>
      <c r="AC83">
        <v>1.3140000000000001</v>
      </c>
    </row>
    <row r="84" spans="1:29" x14ac:dyDescent="0.25">
      <c r="B84" t="s">
        <v>596</v>
      </c>
      <c r="C84">
        <v>0.55600000000000005</v>
      </c>
      <c r="D84">
        <v>4</v>
      </c>
      <c r="E84">
        <v>3</v>
      </c>
      <c r="F84">
        <v>13</v>
      </c>
      <c r="G84" s="114">
        <v>9</v>
      </c>
      <c r="H84" s="115">
        <v>4</v>
      </c>
      <c r="I84" s="114">
        <v>5</v>
      </c>
      <c r="J84" s="115">
        <v>1</v>
      </c>
      <c r="K84" s="115">
        <v>0</v>
      </c>
      <c r="L84" s="115">
        <v>0</v>
      </c>
      <c r="M84">
        <v>1</v>
      </c>
      <c r="N84" s="22">
        <v>4</v>
      </c>
      <c r="O84">
        <v>2</v>
      </c>
      <c r="P84">
        <v>0</v>
      </c>
      <c r="Q84">
        <v>0</v>
      </c>
      <c r="R84">
        <v>2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6</v>
      </c>
      <c r="AA84">
        <v>0.69199999999999995</v>
      </c>
      <c r="AB84">
        <v>0.66700000000000004</v>
      </c>
      <c r="AC84">
        <v>1.359</v>
      </c>
    </row>
    <row r="85" spans="1:29" x14ac:dyDescent="0.25">
      <c r="B85" t="s">
        <v>597</v>
      </c>
      <c r="C85">
        <v>0.4</v>
      </c>
      <c r="D85">
        <v>12</v>
      </c>
      <c r="E85">
        <v>12</v>
      </c>
      <c r="F85">
        <v>50</v>
      </c>
      <c r="G85" s="22">
        <v>45</v>
      </c>
      <c r="H85">
        <v>13</v>
      </c>
      <c r="I85" s="22">
        <v>18</v>
      </c>
      <c r="J85">
        <v>4</v>
      </c>
      <c r="K85">
        <v>0</v>
      </c>
      <c r="L85">
        <v>1</v>
      </c>
      <c r="M85">
        <v>12</v>
      </c>
      <c r="N85" s="22">
        <v>3</v>
      </c>
      <c r="O85">
        <v>2</v>
      </c>
      <c r="P85">
        <v>2</v>
      </c>
      <c r="Q85">
        <v>0</v>
      </c>
      <c r="R85">
        <v>5</v>
      </c>
      <c r="S85">
        <v>1</v>
      </c>
      <c r="T85">
        <v>0</v>
      </c>
      <c r="U85">
        <v>0</v>
      </c>
      <c r="V85">
        <v>0</v>
      </c>
      <c r="W85">
        <v>2</v>
      </c>
      <c r="X85">
        <v>0</v>
      </c>
      <c r="Y85">
        <v>0</v>
      </c>
      <c r="Z85">
        <v>25</v>
      </c>
      <c r="AA85">
        <v>0.46</v>
      </c>
      <c r="AB85">
        <v>0.55600000000000005</v>
      </c>
      <c r="AC85">
        <v>1.016</v>
      </c>
    </row>
    <row r="86" spans="1:29" x14ac:dyDescent="0.25">
      <c r="B86" t="s">
        <v>70</v>
      </c>
      <c r="C86">
        <v>0.4</v>
      </c>
      <c r="D86">
        <v>2</v>
      </c>
      <c r="E86">
        <v>2</v>
      </c>
      <c r="F86">
        <v>6</v>
      </c>
      <c r="G86" s="22">
        <v>5</v>
      </c>
      <c r="H86">
        <v>0</v>
      </c>
      <c r="I86" s="22">
        <v>2</v>
      </c>
      <c r="J86">
        <v>0</v>
      </c>
      <c r="K86">
        <v>0</v>
      </c>
      <c r="L86">
        <v>0</v>
      </c>
      <c r="M86">
        <v>1</v>
      </c>
      <c r="N86" s="22">
        <v>1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2</v>
      </c>
      <c r="AA86">
        <v>0.5</v>
      </c>
      <c r="AB86">
        <v>0.4</v>
      </c>
      <c r="AC86">
        <v>0.9</v>
      </c>
    </row>
    <row r="87" spans="1:29" x14ac:dyDescent="0.25">
      <c r="B87" t="s">
        <v>598</v>
      </c>
      <c r="C87">
        <v>0.33300000000000002</v>
      </c>
      <c r="D87">
        <v>2</v>
      </c>
      <c r="E87">
        <v>2</v>
      </c>
      <c r="F87">
        <v>8</v>
      </c>
      <c r="G87" s="22">
        <v>6</v>
      </c>
      <c r="H87">
        <v>1</v>
      </c>
      <c r="I87" s="22">
        <v>2</v>
      </c>
      <c r="J87">
        <v>0</v>
      </c>
      <c r="K87">
        <v>0</v>
      </c>
      <c r="L87">
        <v>0</v>
      </c>
      <c r="M87">
        <v>2</v>
      </c>
      <c r="N87" s="22">
        <v>1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1</v>
      </c>
      <c r="V87">
        <v>0</v>
      </c>
      <c r="W87">
        <v>0</v>
      </c>
      <c r="X87">
        <v>0</v>
      </c>
      <c r="Y87">
        <v>0</v>
      </c>
      <c r="Z87">
        <v>2</v>
      </c>
      <c r="AA87">
        <v>0.375</v>
      </c>
      <c r="AB87">
        <v>0.33300000000000002</v>
      </c>
      <c r="AC87">
        <v>0.70799999999999996</v>
      </c>
    </row>
    <row r="88" spans="1:29" x14ac:dyDescent="0.25">
      <c r="B88" t="s">
        <v>599</v>
      </c>
      <c r="C88">
        <v>0.33300000000000002</v>
      </c>
      <c r="D88">
        <v>1</v>
      </c>
      <c r="E88">
        <v>1</v>
      </c>
      <c r="F88">
        <v>3</v>
      </c>
      <c r="G88" s="22">
        <v>3</v>
      </c>
      <c r="H88">
        <v>1</v>
      </c>
      <c r="I88" s="22">
        <v>1</v>
      </c>
      <c r="J88">
        <v>1</v>
      </c>
      <c r="K88">
        <v>0</v>
      </c>
      <c r="L88">
        <v>0</v>
      </c>
      <c r="M88">
        <v>1</v>
      </c>
      <c r="N88" s="22">
        <v>0</v>
      </c>
      <c r="O88">
        <v>0</v>
      </c>
      <c r="P88">
        <v>0</v>
      </c>
      <c r="Q88">
        <v>0</v>
      </c>
      <c r="R88">
        <v>2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2</v>
      </c>
      <c r="AA88">
        <v>0.33300000000000002</v>
      </c>
      <c r="AB88">
        <v>0.66700000000000004</v>
      </c>
      <c r="AC88">
        <v>1</v>
      </c>
    </row>
    <row r="90" spans="1:29" x14ac:dyDescent="0.25">
      <c r="A90" t="s">
        <v>542</v>
      </c>
      <c r="B90" s="31" t="s">
        <v>306</v>
      </c>
    </row>
    <row r="91" spans="1:29" x14ac:dyDescent="0.25">
      <c r="A91" t="s">
        <v>542</v>
      </c>
      <c r="B91" s="4" t="s">
        <v>600</v>
      </c>
      <c r="C91" s="4">
        <v>0.24099999999999999</v>
      </c>
      <c r="D91" s="4">
        <v>9</v>
      </c>
      <c r="E91" s="4">
        <v>9</v>
      </c>
      <c r="F91" s="4">
        <v>35</v>
      </c>
      <c r="G91" s="118">
        <v>29</v>
      </c>
      <c r="H91" s="20">
        <v>6</v>
      </c>
      <c r="I91" s="118">
        <v>7</v>
      </c>
      <c r="J91" s="20">
        <v>1</v>
      </c>
      <c r="K91" s="20">
        <v>0</v>
      </c>
      <c r="L91" s="20">
        <v>0</v>
      </c>
      <c r="M91" s="4">
        <v>2</v>
      </c>
      <c r="N91" s="5">
        <v>6</v>
      </c>
      <c r="O91" s="4">
        <v>4</v>
      </c>
      <c r="P91" s="4">
        <v>0</v>
      </c>
      <c r="Q91" s="4">
        <v>0</v>
      </c>
      <c r="R91" s="4">
        <v>2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8</v>
      </c>
      <c r="AA91" s="4">
        <v>0.371</v>
      </c>
      <c r="AB91" s="4">
        <v>0.27600000000000002</v>
      </c>
      <c r="AC91" s="4">
        <v>0.64700000000000002</v>
      </c>
    </row>
    <row r="92" spans="1:29" x14ac:dyDescent="0.25">
      <c r="A92" t="s">
        <v>548</v>
      </c>
      <c r="B92" s="4" t="s">
        <v>600</v>
      </c>
      <c r="C92" s="4">
        <v>0.33300000000000002</v>
      </c>
      <c r="D92" s="4">
        <v>12</v>
      </c>
      <c r="E92" s="4">
        <v>12</v>
      </c>
      <c r="F92" s="4">
        <v>38</v>
      </c>
      <c r="G92" s="118">
        <v>33</v>
      </c>
      <c r="H92" s="20">
        <v>3</v>
      </c>
      <c r="I92" s="118">
        <v>11</v>
      </c>
      <c r="J92" s="20">
        <v>1</v>
      </c>
      <c r="K92" s="20">
        <v>0</v>
      </c>
      <c r="L92" s="20">
        <v>0</v>
      </c>
      <c r="M92" s="4">
        <v>3</v>
      </c>
      <c r="N92" s="5">
        <v>5</v>
      </c>
      <c r="O92" s="4">
        <v>13</v>
      </c>
      <c r="P92" s="4">
        <v>0</v>
      </c>
      <c r="Q92" s="4">
        <v>0</v>
      </c>
      <c r="R92" s="4">
        <v>8</v>
      </c>
      <c r="S92" s="4">
        <v>1</v>
      </c>
      <c r="T92" s="4">
        <v>0</v>
      </c>
      <c r="U92" s="4">
        <v>0</v>
      </c>
      <c r="V92" s="4">
        <v>0</v>
      </c>
      <c r="W92" s="4">
        <v>3</v>
      </c>
      <c r="X92" s="4">
        <v>1</v>
      </c>
      <c r="Y92" s="4">
        <v>0</v>
      </c>
      <c r="Z92" s="4">
        <v>12</v>
      </c>
      <c r="AA92" s="4">
        <v>0.42099999999999999</v>
      </c>
      <c r="AB92" s="4">
        <v>0.36399999999999999</v>
      </c>
      <c r="AC92" s="4">
        <v>0.78500000000000003</v>
      </c>
    </row>
    <row r="93" spans="1:29" x14ac:dyDescent="0.25">
      <c r="A93" t="s">
        <v>548</v>
      </c>
      <c r="B93" s="23" t="s">
        <v>600</v>
      </c>
      <c r="C93" s="23">
        <v>0.28999999999999998</v>
      </c>
      <c r="D93" s="23">
        <f t="shared" ref="D93:Z93" si="22">SUM(D91:D92)</f>
        <v>21</v>
      </c>
      <c r="E93" s="23">
        <f t="shared" si="22"/>
        <v>21</v>
      </c>
      <c r="F93" s="23">
        <f t="shared" si="22"/>
        <v>73</v>
      </c>
      <c r="G93" s="119">
        <f t="shared" si="22"/>
        <v>62</v>
      </c>
      <c r="H93" s="120">
        <f t="shared" si="22"/>
        <v>9</v>
      </c>
      <c r="I93" s="119">
        <f t="shared" si="22"/>
        <v>18</v>
      </c>
      <c r="J93" s="120">
        <f t="shared" si="22"/>
        <v>2</v>
      </c>
      <c r="K93" s="120">
        <f t="shared" si="22"/>
        <v>0</v>
      </c>
      <c r="L93" s="120">
        <f t="shared" si="22"/>
        <v>0</v>
      </c>
      <c r="M93" s="23">
        <f t="shared" si="22"/>
        <v>5</v>
      </c>
      <c r="N93" s="25">
        <f t="shared" si="22"/>
        <v>11</v>
      </c>
      <c r="O93" s="23">
        <f t="shared" si="22"/>
        <v>17</v>
      </c>
      <c r="P93" s="23">
        <f t="shared" si="22"/>
        <v>0</v>
      </c>
      <c r="Q93" s="23">
        <f t="shared" si="22"/>
        <v>0</v>
      </c>
      <c r="R93" s="23">
        <f t="shared" si="22"/>
        <v>10</v>
      </c>
      <c r="S93" s="23">
        <f t="shared" si="22"/>
        <v>1</v>
      </c>
      <c r="T93" s="23">
        <f t="shared" si="22"/>
        <v>0</v>
      </c>
      <c r="U93" s="23">
        <f t="shared" si="22"/>
        <v>0</v>
      </c>
      <c r="V93" s="23">
        <f t="shared" si="22"/>
        <v>0</v>
      </c>
      <c r="W93" s="23">
        <f t="shared" si="22"/>
        <v>3</v>
      </c>
      <c r="X93" s="23">
        <f t="shared" si="22"/>
        <v>1</v>
      </c>
      <c r="Y93" s="23">
        <f t="shared" si="22"/>
        <v>0</v>
      </c>
      <c r="Z93" s="23">
        <f t="shared" si="22"/>
        <v>20</v>
      </c>
      <c r="AA93" s="23">
        <v>0.39700000000000002</v>
      </c>
      <c r="AB93" s="23">
        <v>0.32300000000000001</v>
      </c>
      <c r="AC93" s="23">
        <f>SUM(AA93:AB93)</f>
        <v>0.72</v>
      </c>
    </row>
    <row r="94" spans="1:29" x14ac:dyDescent="0.25">
      <c r="A94" t="s">
        <v>548</v>
      </c>
    </row>
    <row r="95" spans="1:29" x14ac:dyDescent="0.25">
      <c r="A95" t="s">
        <v>548</v>
      </c>
      <c r="B95" s="4" t="s">
        <v>601</v>
      </c>
      <c r="C95" s="4">
        <v>0.35499999999999998</v>
      </c>
      <c r="D95" s="4">
        <v>10</v>
      </c>
      <c r="E95" s="4">
        <v>10</v>
      </c>
      <c r="F95" s="4">
        <v>38</v>
      </c>
      <c r="G95" s="118">
        <v>31</v>
      </c>
      <c r="H95" s="20">
        <v>8</v>
      </c>
      <c r="I95" s="118">
        <v>11</v>
      </c>
      <c r="J95" s="20">
        <v>1</v>
      </c>
      <c r="K95" s="20">
        <v>0</v>
      </c>
      <c r="L95" s="20">
        <v>0</v>
      </c>
      <c r="M95" s="4">
        <v>6</v>
      </c>
      <c r="N95" s="5">
        <v>4</v>
      </c>
      <c r="O95" s="4">
        <v>5</v>
      </c>
      <c r="P95" s="4">
        <v>2</v>
      </c>
      <c r="Q95" s="4">
        <v>0</v>
      </c>
      <c r="R95" s="4">
        <v>2</v>
      </c>
      <c r="S95" s="4">
        <v>0</v>
      </c>
      <c r="T95" s="4">
        <v>0</v>
      </c>
      <c r="U95" s="4">
        <v>1</v>
      </c>
      <c r="V95" s="4">
        <v>0</v>
      </c>
      <c r="W95" s="4">
        <v>0</v>
      </c>
      <c r="X95" s="4">
        <v>0</v>
      </c>
      <c r="Y95" s="4">
        <v>0</v>
      </c>
      <c r="Z95" s="4">
        <v>12</v>
      </c>
      <c r="AA95" s="4">
        <v>0.44700000000000001</v>
      </c>
      <c r="AB95" s="4">
        <v>0.38700000000000001</v>
      </c>
      <c r="AC95" s="4">
        <v>0.83399999999999996</v>
      </c>
    </row>
    <row r="96" spans="1:29" x14ac:dyDescent="0.25">
      <c r="B96" s="4" t="s">
        <v>602</v>
      </c>
      <c r="C96" s="4">
        <v>8.3000000000000004E-2</v>
      </c>
      <c r="D96" s="4">
        <v>5</v>
      </c>
      <c r="E96" s="4">
        <v>5</v>
      </c>
      <c r="F96" s="4">
        <v>14</v>
      </c>
      <c r="G96" s="118">
        <v>12</v>
      </c>
      <c r="H96" s="20">
        <v>2</v>
      </c>
      <c r="I96" s="118">
        <v>1</v>
      </c>
      <c r="J96" s="20">
        <v>0</v>
      </c>
      <c r="K96" s="20">
        <v>0</v>
      </c>
      <c r="L96" s="20">
        <v>0</v>
      </c>
      <c r="M96" s="4">
        <v>4</v>
      </c>
      <c r="N96" s="5">
        <v>1</v>
      </c>
      <c r="O96" s="4">
        <v>2</v>
      </c>
      <c r="P96" s="4">
        <v>1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1</v>
      </c>
      <c r="X96" s="4">
        <v>0</v>
      </c>
      <c r="Y96" s="4">
        <v>0</v>
      </c>
      <c r="Z96" s="4">
        <v>1</v>
      </c>
      <c r="AA96" s="4">
        <v>0.214</v>
      </c>
      <c r="AB96" s="4">
        <v>8.3000000000000004E-2</v>
      </c>
      <c r="AC96" s="4">
        <v>0.29799999999999999</v>
      </c>
    </row>
    <row r="97" spans="1:29" x14ac:dyDescent="0.25">
      <c r="B97" s="23" t="s">
        <v>602</v>
      </c>
      <c r="C97" s="23">
        <v>0.27900000000000003</v>
      </c>
      <c r="D97" s="23">
        <f t="shared" ref="D97:Z97" si="23">SUM(D95:D96)</f>
        <v>15</v>
      </c>
      <c r="E97" s="23">
        <f t="shared" si="23"/>
        <v>15</v>
      </c>
      <c r="F97" s="23">
        <f t="shared" si="23"/>
        <v>52</v>
      </c>
      <c r="G97" s="119">
        <f t="shared" si="23"/>
        <v>43</v>
      </c>
      <c r="H97" s="120">
        <f t="shared" si="23"/>
        <v>10</v>
      </c>
      <c r="I97" s="119">
        <f t="shared" si="23"/>
        <v>12</v>
      </c>
      <c r="J97" s="120">
        <f t="shared" si="23"/>
        <v>1</v>
      </c>
      <c r="K97" s="120">
        <f t="shared" si="23"/>
        <v>0</v>
      </c>
      <c r="L97" s="120">
        <f t="shared" si="23"/>
        <v>0</v>
      </c>
      <c r="M97" s="23">
        <f t="shared" si="23"/>
        <v>10</v>
      </c>
      <c r="N97" s="25">
        <f t="shared" si="23"/>
        <v>5</v>
      </c>
      <c r="O97" s="23">
        <f t="shared" si="23"/>
        <v>7</v>
      </c>
      <c r="P97" s="23">
        <f t="shared" si="23"/>
        <v>3</v>
      </c>
      <c r="Q97" s="23">
        <f t="shared" si="23"/>
        <v>0</v>
      </c>
      <c r="R97" s="23">
        <f t="shared" si="23"/>
        <v>2</v>
      </c>
      <c r="S97" s="23">
        <f t="shared" si="23"/>
        <v>0</v>
      </c>
      <c r="T97" s="23">
        <f t="shared" si="23"/>
        <v>0</v>
      </c>
      <c r="U97" s="23">
        <f t="shared" si="23"/>
        <v>1</v>
      </c>
      <c r="V97" s="23">
        <f t="shared" si="23"/>
        <v>0</v>
      </c>
      <c r="W97" s="23">
        <f t="shared" si="23"/>
        <v>1</v>
      </c>
      <c r="X97" s="23">
        <f t="shared" si="23"/>
        <v>0</v>
      </c>
      <c r="Y97" s="23">
        <f t="shared" si="23"/>
        <v>0</v>
      </c>
      <c r="Z97" s="23">
        <f t="shared" si="23"/>
        <v>13</v>
      </c>
      <c r="AA97" s="23">
        <v>0.38400000000000001</v>
      </c>
      <c r="AB97" s="23">
        <v>0.30199999999999999</v>
      </c>
      <c r="AC97" s="23">
        <f>SUM(AA97:AB97)</f>
        <v>0.68599999999999994</v>
      </c>
    </row>
    <row r="99" spans="1:29" x14ac:dyDescent="0.25">
      <c r="B99" s="4" t="s">
        <v>139</v>
      </c>
      <c r="C99" s="4">
        <v>0.57099999999999995</v>
      </c>
      <c r="D99" s="4">
        <v>2</v>
      </c>
      <c r="E99" s="4">
        <v>2</v>
      </c>
      <c r="F99" s="4">
        <v>8</v>
      </c>
      <c r="G99" s="118">
        <v>7</v>
      </c>
      <c r="H99" s="20">
        <v>1</v>
      </c>
      <c r="I99" s="118">
        <v>4</v>
      </c>
      <c r="J99" s="20">
        <v>0</v>
      </c>
      <c r="K99" s="20">
        <v>0</v>
      </c>
      <c r="L99" s="20">
        <v>0</v>
      </c>
      <c r="M99" s="4">
        <v>0</v>
      </c>
      <c r="N99" s="5">
        <v>0</v>
      </c>
      <c r="O99" s="4">
        <v>1</v>
      </c>
      <c r="P99" s="4">
        <v>1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4</v>
      </c>
      <c r="AA99" s="4">
        <v>0.625</v>
      </c>
      <c r="AB99" s="4">
        <v>0.57099999999999995</v>
      </c>
      <c r="AC99" s="4">
        <v>1.196</v>
      </c>
    </row>
    <row r="100" spans="1:29" x14ac:dyDescent="0.25">
      <c r="A100" t="s">
        <v>542</v>
      </c>
      <c r="B100" s="4" t="s">
        <v>140</v>
      </c>
      <c r="C100" s="4">
        <v>0.27300000000000002</v>
      </c>
      <c r="D100" s="4">
        <v>4</v>
      </c>
      <c r="E100" s="4">
        <v>4</v>
      </c>
      <c r="F100" s="4">
        <v>14</v>
      </c>
      <c r="G100" s="118">
        <v>11</v>
      </c>
      <c r="H100" s="20">
        <v>2</v>
      </c>
      <c r="I100" s="118">
        <v>3</v>
      </c>
      <c r="J100" s="20">
        <v>0</v>
      </c>
      <c r="K100" s="20">
        <v>0</v>
      </c>
      <c r="L100" s="20">
        <v>0</v>
      </c>
      <c r="M100" s="4">
        <v>1</v>
      </c>
      <c r="N100" s="5">
        <v>2</v>
      </c>
      <c r="O100" s="4">
        <v>4</v>
      </c>
      <c r="P100" s="4">
        <v>1</v>
      </c>
      <c r="Q100" s="4">
        <v>0</v>
      </c>
      <c r="R100" s="4">
        <v>3</v>
      </c>
      <c r="S100" s="4">
        <v>0</v>
      </c>
      <c r="T100" s="4">
        <v>0</v>
      </c>
      <c r="U100" s="4">
        <v>0</v>
      </c>
      <c r="V100" s="4">
        <v>0</v>
      </c>
      <c r="W100" s="4">
        <v>1</v>
      </c>
      <c r="X100" s="4">
        <v>0</v>
      </c>
      <c r="Y100" s="4">
        <v>0</v>
      </c>
      <c r="Z100" s="4">
        <v>3</v>
      </c>
      <c r="AA100" s="4">
        <v>0.42899999999999999</v>
      </c>
      <c r="AB100" s="4">
        <v>0.27300000000000002</v>
      </c>
      <c r="AC100" s="4">
        <v>0.70099999999999996</v>
      </c>
    </row>
    <row r="101" spans="1:29" x14ac:dyDescent="0.25">
      <c r="A101" t="s">
        <v>545</v>
      </c>
      <c r="B101" s="23" t="s">
        <v>140</v>
      </c>
      <c r="C101" s="23">
        <v>0.38800000000000001</v>
      </c>
      <c r="D101" s="23">
        <f t="shared" ref="D101:Z101" si="24">SUM(D99:D100)</f>
        <v>6</v>
      </c>
      <c r="E101" s="23">
        <f t="shared" si="24"/>
        <v>6</v>
      </c>
      <c r="F101" s="23">
        <f t="shared" si="24"/>
        <v>22</v>
      </c>
      <c r="G101" s="119">
        <f t="shared" si="24"/>
        <v>18</v>
      </c>
      <c r="H101" s="120">
        <f t="shared" si="24"/>
        <v>3</v>
      </c>
      <c r="I101" s="119">
        <f t="shared" si="24"/>
        <v>7</v>
      </c>
      <c r="J101" s="120">
        <f t="shared" si="24"/>
        <v>0</v>
      </c>
      <c r="K101" s="120">
        <f t="shared" si="24"/>
        <v>0</v>
      </c>
      <c r="L101" s="120">
        <f t="shared" si="24"/>
        <v>0</v>
      </c>
      <c r="M101" s="23">
        <f t="shared" si="24"/>
        <v>1</v>
      </c>
      <c r="N101" s="25">
        <f t="shared" si="24"/>
        <v>2</v>
      </c>
      <c r="O101" s="23">
        <f t="shared" si="24"/>
        <v>5</v>
      </c>
      <c r="P101" s="23">
        <f t="shared" si="24"/>
        <v>2</v>
      </c>
      <c r="Q101" s="23">
        <f t="shared" si="24"/>
        <v>0</v>
      </c>
      <c r="R101" s="23">
        <f t="shared" si="24"/>
        <v>3</v>
      </c>
      <c r="S101" s="23">
        <f t="shared" si="24"/>
        <v>0</v>
      </c>
      <c r="T101" s="23">
        <f t="shared" si="24"/>
        <v>0</v>
      </c>
      <c r="U101" s="23">
        <f t="shared" si="24"/>
        <v>0</v>
      </c>
      <c r="V101" s="23">
        <f t="shared" si="24"/>
        <v>0</v>
      </c>
      <c r="W101" s="23">
        <f t="shared" si="24"/>
        <v>1</v>
      </c>
      <c r="X101" s="23">
        <f t="shared" si="24"/>
        <v>0</v>
      </c>
      <c r="Y101" s="23">
        <f t="shared" si="24"/>
        <v>0</v>
      </c>
      <c r="Z101" s="23">
        <f t="shared" si="24"/>
        <v>7</v>
      </c>
      <c r="AA101" s="23">
        <v>0.5</v>
      </c>
      <c r="AB101" s="23">
        <v>0.38900000000000001</v>
      </c>
      <c r="AC101" s="23">
        <f>SUM(AA101:AB101)</f>
        <v>0.88900000000000001</v>
      </c>
    </row>
    <row r="102" spans="1:29" x14ac:dyDescent="0.25">
      <c r="A102" s="26" t="s">
        <v>63</v>
      </c>
    </row>
    <row r="104" spans="1:29" x14ac:dyDescent="0.25">
      <c r="A104" t="s">
        <v>542</v>
      </c>
    </row>
    <row r="105" spans="1:29" x14ac:dyDescent="0.25">
      <c r="A105" t="s">
        <v>545</v>
      </c>
    </row>
    <row r="106" spans="1:29" x14ac:dyDescent="0.25">
      <c r="A106" s="26" t="s">
        <v>63</v>
      </c>
    </row>
    <row r="108" spans="1:29" x14ac:dyDescent="0.25">
      <c r="A108" t="s">
        <v>542</v>
      </c>
    </row>
    <row r="109" spans="1:29" x14ac:dyDescent="0.25">
      <c r="A109" t="s">
        <v>545</v>
      </c>
    </row>
    <row r="110" spans="1:29" x14ac:dyDescent="0.25">
      <c r="A110" s="44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25's Career Hitting</vt:lpstr>
      <vt:lpstr>25's Career Pitching</vt:lpstr>
      <vt:lpstr>35's Career Hitting Pitching</vt:lpstr>
    </vt:vector>
  </TitlesOfParts>
  <Company>U.S. Marshals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Vilain, Dexter (USMS)</dc:creator>
  <cp:lastModifiedBy>Vilain, Dexter (USMS)</cp:lastModifiedBy>
  <dcterms:created xsi:type="dcterms:W3CDTF">2024-12-27T17:32:07Z</dcterms:created>
  <dcterms:modified xsi:type="dcterms:W3CDTF">2024-12-27T18:59:41Z</dcterms:modified>
</cp:coreProperties>
</file>