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32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Sheet1!$A$1:$Q$20</definedName>
  </definedNames>
  <calcPr calcId="145621"/>
</workbook>
</file>

<file path=xl/calcChain.xml><?xml version="1.0" encoding="utf-8"?>
<calcChain xmlns="http://schemas.openxmlformats.org/spreadsheetml/2006/main">
  <c r="P4" i="1" l="1"/>
  <c r="P5" i="1"/>
  <c r="Q5" i="1" s="1"/>
  <c r="P6" i="1"/>
  <c r="Q6" i="1" s="1"/>
  <c r="P7" i="1"/>
  <c r="P8" i="1"/>
  <c r="P9" i="1"/>
  <c r="P10" i="1"/>
  <c r="P11" i="1"/>
  <c r="P12" i="1"/>
  <c r="P13" i="1"/>
  <c r="Q13" i="1" s="1"/>
  <c r="P14" i="1"/>
  <c r="Q14" i="1" s="1"/>
  <c r="P15" i="1"/>
  <c r="P16" i="1"/>
  <c r="P17" i="1"/>
  <c r="P18" i="1"/>
  <c r="P19" i="1"/>
  <c r="P20" i="1"/>
  <c r="P3" i="1"/>
  <c r="Q3" i="1" s="1"/>
  <c r="Q4" i="1"/>
  <c r="Q7" i="1"/>
  <c r="Q8" i="1"/>
  <c r="Q9" i="1"/>
  <c r="Q10" i="1"/>
  <c r="Q11" i="1"/>
  <c r="Q12" i="1"/>
  <c r="Q15" i="1"/>
  <c r="Q16" i="1"/>
  <c r="Q17" i="1"/>
  <c r="Q18" i="1"/>
  <c r="Q19" i="1"/>
  <c r="Q20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C19" i="1"/>
  <c r="C4" i="1"/>
  <c r="C6" i="1" l="1"/>
  <c r="C9" i="1"/>
  <c r="C14" i="1"/>
  <c r="C8" i="1"/>
  <c r="C7" i="1"/>
  <c r="C10" i="1"/>
  <c r="C11" i="1"/>
  <c r="C17" i="1"/>
  <c r="C13" i="1"/>
  <c r="C15" i="1"/>
  <c r="C16" i="1"/>
  <c r="C20" i="1"/>
  <c r="C5" i="1"/>
  <c r="C12" i="1"/>
  <c r="C3" i="1"/>
  <c r="C18" i="1"/>
</calcChain>
</file>

<file path=xl/sharedStrings.xml><?xml version="1.0" encoding="utf-8"?>
<sst xmlns="http://schemas.openxmlformats.org/spreadsheetml/2006/main" count="36" uniqueCount="36">
  <si>
    <t>Name</t>
  </si>
  <si>
    <t>AB</t>
  </si>
  <si>
    <t>AVG</t>
  </si>
  <si>
    <t>R</t>
  </si>
  <si>
    <t>H</t>
  </si>
  <si>
    <t>RBI</t>
  </si>
  <si>
    <t>BB</t>
  </si>
  <si>
    <t>K</t>
  </si>
  <si>
    <t>1B</t>
  </si>
  <si>
    <t>2B</t>
  </si>
  <si>
    <t>3B</t>
  </si>
  <si>
    <t>HR</t>
  </si>
  <si>
    <t>Rob Ryan</t>
  </si>
  <si>
    <t>Mike Vierno</t>
  </si>
  <si>
    <t>Bobby Chapman</t>
  </si>
  <si>
    <t>Brian Fraser</t>
  </si>
  <si>
    <t>JP Anderson</t>
  </si>
  <si>
    <t>Brian Robbie</t>
  </si>
  <si>
    <t>Adam Sawoszczuk</t>
  </si>
  <si>
    <t>Ryan Gordon</t>
  </si>
  <si>
    <t>Ryan Swire</t>
  </si>
  <si>
    <t>Franny Pisani</t>
  </si>
  <si>
    <t>Ty Morrison</t>
  </si>
  <si>
    <t>Jon Boodhoo</t>
  </si>
  <si>
    <t>Andrew Bradvica</t>
  </si>
  <si>
    <t>Ariah Tell</t>
  </si>
  <si>
    <t>Kyle Gerrard</t>
  </si>
  <si>
    <t>Simon Lahay</t>
  </si>
  <si>
    <t>GP</t>
  </si>
  <si>
    <t>KELLY GOOBERS OPENING DAY STATS</t>
  </si>
  <si>
    <t>Shaun Andrade</t>
  </si>
  <si>
    <t>Dave Macedo</t>
  </si>
  <si>
    <t>OBP</t>
  </si>
  <si>
    <t>SLG</t>
  </si>
  <si>
    <t>OPS</t>
  </si>
  <si>
    <t>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</si>
</sst>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u/>
      <sz val="28"/>
      <color theme="1"/>
      <name val="Arial"/>
      <family val="2"/>
    </font>
    <font>
      <sz val="28"/>
      <color theme="1"/>
      <name val="Calibri"/>
      <family val="2"/>
      <scheme val="minor"/>
    </font>
    <font>
      <b/>
      <sz val="28"/>
      <color theme="1"/>
      <name val="Arial"/>
      <family val="2"/>
    </font>
    <font>
      <b/>
      <sz val="28"/>
      <name val="Arial"/>
      <family val="2"/>
    </font>
    <font>
      <sz val="28"/>
      <color theme="1"/>
      <name val="Arial"/>
      <family val="2"/>
    </font>
    <font>
      <b/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workbookViewId="0">
      <selection activeCell="J5" sqref="J5"/>
    </sheetView>
  </sheetViews>
  <sheetFormatPr defaultRowHeight="36" x14ac:dyDescent="0.25"/>
  <cols>
    <col min="1" max="1" width="51.140625" style="4" bestFit="1" customWidth="1"/>
    <col min="2" max="2" width="10.7109375" style="25" customWidth="1"/>
    <col min="3" max="3" width="15.7109375" style="25" bestFit="1" customWidth="1"/>
    <col min="4" max="14" width="10.7109375" style="25" customWidth="1"/>
    <col min="15" max="17" width="15.7109375" style="26" bestFit="1" customWidth="1"/>
    <col min="18" max="16384" width="9.140625" style="4"/>
  </cols>
  <sheetData>
    <row r="1" spans="1:17" x14ac:dyDescent="0.25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39.950000000000003" customHeight="1" x14ac:dyDescent="0.25">
      <c r="A2" s="5" t="s">
        <v>0</v>
      </c>
      <c r="B2" s="6" t="s">
        <v>28</v>
      </c>
      <c r="C2" s="7" t="s">
        <v>2</v>
      </c>
      <c r="D2" s="6" t="s">
        <v>1</v>
      </c>
      <c r="E2" s="6" t="s">
        <v>3</v>
      </c>
      <c r="F2" s="6" t="s">
        <v>4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5</v>
      </c>
      <c r="L2" s="6" t="s">
        <v>6</v>
      </c>
      <c r="M2" s="6" t="s">
        <v>7</v>
      </c>
      <c r="N2" s="6" t="s">
        <v>35</v>
      </c>
      <c r="O2" s="8" t="s">
        <v>32</v>
      </c>
      <c r="P2" s="8" t="s">
        <v>33</v>
      </c>
      <c r="Q2" s="9" t="s">
        <v>34</v>
      </c>
    </row>
    <row r="3" spans="1:17" ht="39.950000000000003" customHeight="1" x14ac:dyDescent="0.25">
      <c r="A3" s="10" t="s">
        <v>27</v>
      </c>
      <c r="B3" s="11">
        <v>6</v>
      </c>
      <c r="C3" s="12">
        <f t="shared" ref="C3:C20" si="0">SUM(F3/D3)</f>
        <v>0.72222222222222221</v>
      </c>
      <c r="D3" s="11">
        <v>18</v>
      </c>
      <c r="E3" s="11">
        <v>8</v>
      </c>
      <c r="F3" s="11">
        <v>13</v>
      </c>
      <c r="G3" s="11">
        <v>5</v>
      </c>
      <c r="H3" s="11">
        <v>6</v>
      </c>
      <c r="I3" s="11">
        <v>1</v>
      </c>
      <c r="J3" s="11">
        <v>1</v>
      </c>
      <c r="K3" s="11">
        <v>8</v>
      </c>
      <c r="L3" s="11">
        <v>0</v>
      </c>
      <c r="M3" s="11">
        <v>0</v>
      </c>
      <c r="N3" s="11">
        <f t="shared" ref="N3:N20" si="1">SUM((G3)+(H3*2)+(I3*3)+(J3*4))</f>
        <v>24</v>
      </c>
      <c r="O3" s="13">
        <f t="shared" ref="O3:O20" si="2">SUM(F3+L3)/(D3+L3)</f>
        <v>0.72222222222222221</v>
      </c>
      <c r="P3" s="13">
        <f>SUM(N3/D3)</f>
        <v>1.3333333333333333</v>
      </c>
      <c r="Q3" s="14">
        <f>SUM(O3+P3)</f>
        <v>2.0555555555555554</v>
      </c>
    </row>
    <row r="4" spans="1:17" ht="39.950000000000003" customHeight="1" x14ac:dyDescent="0.25">
      <c r="A4" s="15" t="s">
        <v>30</v>
      </c>
      <c r="B4" s="16">
        <v>2</v>
      </c>
      <c r="C4" s="17">
        <f t="shared" si="0"/>
        <v>0.7142857142857143</v>
      </c>
      <c r="D4" s="16">
        <v>7</v>
      </c>
      <c r="E4" s="16">
        <v>5</v>
      </c>
      <c r="F4" s="16">
        <v>5</v>
      </c>
      <c r="G4" s="16">
        <v>2</v>
      </c>
      <c r="H4" s="16">
        <v>2</v>
      </c>
      <c r="I4" s="16">
        <v>1</v>
      </c>
      <c r="J4" s="16">
        <v>0</v>
      </c>
      <c r="K4" s="16">
        <v>2</v>
      </c>
      <c r="L4" s="16">
        <v>0</v>
      </c>
      <c r="M4" s="16">
        <v>0</v>
      </c>
      <c r="N4" s="16">
        <f t="shared" si="1"/>
        <v>9</v>
      </c>
      <c r="O4" s="18">
        <f t="shared" si="2"/>
        <v>0.7142857142857143</v>
      </c>
      <c r="P4" s="18">
        <f t="shared" ref="P4:P20" si="3">SUM(N4/D4)</f>
        <v>1.2857142857142858</v>
      </c>
      <c r="Q4" s="19">
        <f t="shared" ref="Q4:Q20" si="4">SUM(O4+P4)</f>
        <v>2</v>
      </c>
    </row>
    <row r="5" spans="1:17" ht="39.950000000000003" customHeight="1" x14ac:dyDescent="0.25">
      <c r="A5" s="15" t="s">
        <v>25</v>
      </c>
      <c r="B5" s="16">
        <v>10</v>
      </c>
      <c r="C5" s="17">
        <f t="shared" si="0"/>
        <v>0.67741935483870963</v>
      </c>
      <c r="D5" s="16">
        <v>31</v>
      </c>
      <c r="E5" s="16">
        <v>11</v>
      </c>
      <c r="F5" s="16">
        <v>21</v>
      </c>
      <c r="G5" s="16">
        <v>13</v>
      </c>
      <c r="H5" s="16">
        <v>4</v>
      </c>
      <c r="I5" s="16">
        <v>2</v>
      </c>
      <c r="J5" s="16">
        <v>2</v>
      </c>
      <c r="K5" s="16">
        <v>15</v>
      </c>
      <c r="L5" s="16">
        <v>1</v>
      </c>
      <c r="M5" s="16">
        <v>0</v>
      </c>
      <c r="N5" s="16">
        <f t="shared" si="1"/>
        <v>35</v>
      </c>
      <c r="O5" s="18">
        <f t="shared" si="2"/>
        <v>0.6875</v>
      </c>
      <c r="P5" s="18">
        <f t="shared" si="3"/>
        <v>1.1290322580645162</v>
      </c>
      <c r="Q5" s="19">
        <f t="shared" si="4"/>
        <v>1.8165322580645162</v>
      </c>
    </row>
    <row r="6" spans="1:17" ht="39.950000000000003" customHeight="1" x14ac:dyDescent="0.25">
      <c r="A6" s="15" t="s">
        <v>13</v>
      </c>
      <c r="B6" s="16">
        <v>11</v>
      </c>
      <c r="C6" s="17">
        <f t="shared" si="0"/>
        <v>0.6428571428571429</v>
      </c>
      <c r="D6" s="16">
        <v>28</v>
      </c>
      <c r="E6" s="16">
        <v>14</v>
      </c>
      <c r="F6" s="16">
        <v>18</v>
      </c>
      <c r="G6" s="16">
        <v>14</v>
      </c>
      <c r="H6" s="16">
        <v>4</v>
      </c>
      <c r="I6" s="16">
        <v>0</v>
      </c>
      <c r="J6" s="16">
        <v>0</v>
      </c>
      <c r="K6" s="16">
        <v>5</v>
      </c>
      <c r="L6" s="16">
        <v>2</v>
      </c>
      <c r="M6" s="16">
        <v>0</v>
      </c>
      <c r="N6" s="16">
        <f t="shared" si="1"/>
        <v>22</v>
      </c>
      <c r="O6" s="18">
        <f t="shared" si="2"/>
        <v>0.66666666666666663</v>
      </c>
      <c r="P6" s="18">
        <f t="shared" si="3"/>
        <v>0.7857142857142857</v>
      </c>
      <c r="Q6" s="19">
        <f t="shared" si="4"/>
        <v>1.4523809523809523</v>
      </c>
    </row>
    <row r="7" spans="1:17" ht="39.950000000000003" customHeight="1" x14ac:dyDescent="0.25">
      <c r="A7" s="15" t="s">
        <v>17</v>
      </c>
      <c r="B7" s="16">
        <v>14</v>
      </c>
      <c r="C7" s="17">
        <f t="shared" si="0"/>
        <v>0.62222222222222223</v>
      </c>
      <c r="D7" s="16">
        <v>45</v>
      </c>
      <c r="E7" s="16">
        <v>17</v>
      </c>
      <c r="F7" s="16">
        <v>28</v>
      </c>
      <c r="G7" s="16">
        <v>23</v>
      </c>
      <c r="H7" s="16">
        <v>2</v>
      </c>
      <c r="I7" s="16">
        <v>1</v>
      </c>
      <c r="J7" s="16">
        <v>2</v>
      </c>
      <c r="K7" s="16">
        <v>25</v>
      </c>
      <c r="L7" s="16">
        <v>2</v>
      </c>
      <c r="M7" s="16">
        <v>0</v>
      </c>
      <c r="N7" s="16">
        <f t="shared" si="1"/>
        <v>38</v>
      </c>
      <c r="O7" s="18">
        <f t="shared" si="2"/>
        <v>0.63829787234042556</v>
      </c>
      <c r="P7" s="18">
        <f t="shared" si="3"/>
        <v>0.84444444444444444</v>
      </c>
      <c r="Q7" s="19">
        <f t="shared" si="4"/>
        <v>1.4827423167848699</v>
      </c>
    </row>
    <row r="8" spans="1:17" ht="39.950000000000003" customHeight="1" x14ac:dyDescent="0.25">
      <c r="A8" s="15" t="s">
        <v>16</v>
      </c>
      <c r="B8" s="16">
        <v>14</v>
      </c>
      <c r="C8" s="17">
        <f t="shared" si="0"/>
        <v>0.61111111111111116</v>
      </c>
      <c r="D8" s="16">
        <v>36</v>
      </c>
      <c r="E8" s="16">
        <v>21</v>
      </c>
      <c r="F8" s="16">
        <v>22</v>
      </c>
      <c r="G8" s="16">
        <v>13</v>
      </c>
      <c r="H8" s="16">
        <v>2</v>
      </c>
      <c r="I8" s="16">
        <v>2</v>
      </c>
      <c r="J8" s="16">
        <v>5</v>
      </c>
      <c r="K8" s="16">
        <v>20</v>
      </c>
      <c r="L8" s="16">
        <v>3</v>
      </c>
      <c r="M8" s="16">
        <v>0</v>
      </c>
      <c r="N8" s="16">
        <f t="shared" si="1"/>
        <v>43</v>
      </c>
      <c r="O8" s="18">
        <f t="shared" si="2"/>
        <v>0.64102564102564108</v>
      </c>
      <c r="P8" s="18">
        <f t="shared" si="3"/>
        <v>1.1944444444444444</v>
      </c>
      <c r="Q8" s="19">
        <f t="shared" si="4"/>
        <v>1.8354700854700856</v>
      </c>
    </row>
    <row r="9" spans="1:17" ht="39.950000000000003" customHeight="1" x14ac:dyDescent="0.25">
      <c r="A9" s="15" t="s">
        <v>14</v>
      </c>
      <c r="B9" s="16">
        <v>14</v>
      </c>
      <c r="C9" s="17">
        <f t="shared" si="0"/>
        <v>0.6</v>
      </c>
      <c r="D9" s="16">
        <v>40</v>
      </c>
      <c r="E9" s="16">
        <v>21</v>
      </c>
      <c r="F9" s="16">
        <v>24</v>
      </c>
      <c r="G9" s="16">
        <v>9</v>
      </c>
      <c r="H9" s="16">
        <v>7</v>
      </c>
      <c r="I9" s="16">
        <v>2</v>
      </c>
      <c r="J9" s="16">
        <v>4</v>
      </c>
      <c r="K9" s="16">
        <v>25</v>
      </c>
      <c r="L9" s="16">
        <v>1</v>
      </c>
      <c r="M9" s="16">
        <v>0</v>
      </c>
      <c r="N9" s="16">
        <f t="shared" si="1"/>
        <v>45</v>
      </c>
      <c r="O9" s="18">
        <f t="shared" si="2"/>
        <v>0.6097560975609756</v>
      </c>
      <c r="P9" s="18">
        <f t="shared" si="3"/>
        <v>1.125</v>
      </c>
      <c r="Q9" s="19">
        <f t="shared" si="4"/>
        <v>1.7347560975609757</v>
      </c>
    </row>
    <row r="10" spans="1:17" ht="39.950000000000003" customHeight="1" x14ac:dyDescent="0.25">
      <c r="A10" s="15" t="s">
        <v>18</v>
      </c>
      <c r="B10" s="16">
        <v>16</v>
      </c>
      <c r="C10" s="17">
        <f t="shared" si="0"/>
        <v>0.56000000000000005</v>
      </c>
      <c r="D10" s="16">
        <v>50</v>
      </c>
      <c r="E10" s="16">
        <v>23</v>
      </c>
      <c r="F10" s="16">
        <v>28</v>
      </c>
      <c r="G10" s="16">
        <v>18</v>
      </c>
      <c r="H10" s="16">
        <v>8</v>
      </c>
      <c r="I10" s="16">
        <v>0</v>
      </c>
      <c r="J10" s="16">
        <v>2</v>
      </c>
      <c r="K10" s="16">
        <v>18</v>
      </c>
      <c r="L10" s="16">
        <v>2</v>
      </c>
      <c r="M10" s="16">
        <v>1</v>
      </c>
      <c r="N10" s="16">
        <f t="shared" si="1"/>
        <v>42</v>
      </c>
      <c r="O10" s="18">
        <f t="shared" si="2"/>
        <v>0.57692307692307687</v>
      </c>
      <c r="P10" s="18">
        <f t="shared" si="3"/>
        <v>0.84</v>
      </c>
      <c r="Q10" s="19">
        <f t="shared" si="4"/>
        <v>1.416923076923077</v>
      </c>
    </row>
    <row r="11" spans="1:17" ht="39.950000000000003" customHeight="1" x14ac:dyDescent="0.25">
      <c r="A11" s="15" t="s">
        <v>20</v>
      </c>
      <c r="B11" s="16">
        <v>12</v>
      </c>
      <c r="C11" s="17">
        <f t="shared" si="0"/>
        <v>0.55882352941176472</v>
      </c>
      <c r="D11" s="16">
        <v>34</v>
      </c>
      <c r="E11" s="16">
        <v>12</v>
      </c>
      <c r="F11" s="16">
        <v>19</v>
      </c>
      <c r="G11" s="16">
        <v>16</v>
      </c>
      <c r="H11" s="16">
        <v>3</v>
      </c>
      <c r="I11" s="16">
        <v>0</v>
      </c>
      <c r="J11" s="16">
        <v>0</v>
      </c>
      <c r="K11" s="16">
        <v>8</v>
      </c>
      <c r="L11" s="16">
        <v>0</v>
      </c>
      <c r="M11" s="16">
        <v>1</v>
      </c>
      <c r="N11" s="16">
        <f t="shared" si="1"/>
        <v>22</v>
      </c>
      <c r="O11" s="18">
        <f t="shared" si="2"/>
        <v>0.55882352941176472</v>
      </c>
      <c r="P11" s="18">
        <f t="shared" si="3"/>
        <v>0.6470588235294118</v>
      </c>
      <c r="Q11" s="19">
        <f t="shared" si="4"/>
        <v>1.2058823529411766</v>
      </c>
    </row>
    <row r="12" spans="1:17" ht="39.950000000000003" customHeight="1" x14ac:dyDescent="0.25">
      <c r="A12" s="15" t="s">
        <v>26</v>
      </c>
      <c r="B12" s="16">
        <v>12</v>
      </c>
      <c r="C12" s="17">
        <f t="shared" si="0"/>
        <v>0.52777777777777779</v>
      </c>
      <c r="D12" s="16">
        <v>36</v>
      </c>
      <c r="E12" s="16">
        <v>14</v>
      </c>
      <c r="F12" s="16">
        <v>19</v>
      </c>
      <c r="G12" s="16">
        <v>7</v>
      </c>
      <c r="H12" s="16">
        <v>6</v>
      </c>
      <c r="I12" s="16">
        <v>4</v>
      </c>
      <c r="J12" s="16">
        <v>2</v>
      </c>
      <c r="K12" s="16">
        <v>22</v>
      </c>
      <c r="L12" s="16">
        <v>1</v>
      </c>
      <c r="M12" s="16">
        <v>0</v>
      </c>
      <c r="N12" s="16">
        <f t="shared" si="1"/>
        <v>39</v>
      </c>
      <c r="O12" s="18">
        <f t="shared" si="2"/>
        <v>0.54054054054054057</v>
      </c>
      <c r="P12" s="18">
        <f t="shared" si="3"/>
        <v>1.0833333333333333</v>
      </c>
      <c r="Q12" s="19">
        <f t="shared" si="4"/>
        <v>1.6238738738738738</v>
      </c>
    </row>
    <row r="13" spans="1:17" ht="39.950000000000003" customHeight="1" x14ac:dyDescent="0.25">
      <c r="A13" s="10" t="s">
        <v>22</v>
      </c>
      <c r="B13" s="11">
        <v>11</v>
      </c>
      <c r="C13" s="12">
        <f t="shared" si="0"/>
        <v>0.5161290322580645</v>
      </c>
      <c r="D13" s="11">
        <v>31</v>
      </c>
      <c r="E13" s="11">
        <v>11</v>
      </c>
      <c r="F13" s="11">
        <v>16</v>
      </c>
      <c r="G13" s="11">
        <v>11</v>
      </c>
      <c r="H13" s="11">
        <v>5</v>
      </c>
      <c r="I13" s="11">
        <v>0</v>
      </c>
      <c r="J13" s="11">
        <v>0</v>
      </c>
      <c r="K13" s="11">
        <v>7</v>
      </c>
      <c r="L13" s="11">
        <v>0</v>
      </c>
      <c r="M13" s="11">
        <v>0</v>
      </c>
      <c r="N13" s="11">
        <f t="shared" si="1"/>
        <v>21</v>
      </c>
      <c r="O13" s="13">
        <f t="shared" si="2"/>
        <v>0.5161290322580645</v>
      </c>
      <c r="P13" s="13">
        <f t="shared" si="3"/>
        <v>0.67741935483870963</v>
      </c>
      <c r="Q13" s="14">
        <f t="shared" si="4"/>
        <v>1.193548387096774</v>
      </c>
    </row>
    <row r="14" spans="1:17" ht="39.950000000000003" customHeight="1" x14ac:dyDescent="0.25">
      <c r="A14" s="15" t="s">
        <v>15</v>
      </c>
      <c r="B14" s="16">
        <v>16</v>
      </c>
      <c r="C14" s="17">
        <f t="shared" si="0"/>
        <v>0.47619047619047616</v>
      </c>
      <c r="D14" s="16">
        <v>42</v>
      </c>
      <c r="E14" s="16">
        <v>15</v>
      </c>
      <c r="F14" s="16">
        <v>20</v>
      </c>
      <c r="G14" s="16">
        <v>9</v>
      </c>
      <c r="H14" s="16">
        <v>10</v>
      </c>
      <c r="I14" s="16">
        <v>1</v>
      </c>
      <c r="J14" s="16">
        <v>0</v>
      </c>
      <c r="K14" s="16">
        <v>18</v>
      </c>
      <c r="L14" s="16">
        <v>3</v>
      </c>
      <c r="M14" s="16">
        <v>1</v>
      </c>
      <c r="N14" s="16">
        <f t="shared" si="1"/>
        <v>32</v>
      </c>
      <c r="O14" s="18">
        <f t="shared" si="2"/>
        <v>0.51111111111111107</v>
      </c>
      <c r="P14" s="18">
        <f t="shared" si="3"/>
        <v>0.76190476190476186</v>
      </c>
      <c r="Q14" s="19">
        <f t="shared" si="4"/>
        <v>1.2730158730158729</v>
      </c>
    </row>
    <row r="15" spans="1:17" ht="39.950000000000003" customHeight="1" x14ac:dyDescent="0.25">
      <c r="A15" s="15" t="s">
        <v>23</v>
      </c>
      <c r="B15" s="16">
        <v>16</v>
      </c>
      <c r="C15" s="17">
        <f t="shared" si="0"/>
        <v>0.46511627906976744</v>
      </c>
      <c r="D15" s="16">
        <v>43</v>
      </c>
      <c r="E15" s="16">
        <v>11</v>
      </c>
      <c r="F15" s="16">
        <v>20</v>
      </c>
      <c r="G15" s="16">
        <v>17</v>
      </c>
      <c r="H15" s="16">
        <v>1</v>
      </c>
      <c r="I15" s="16">
        <v>1</v>
      </c>
      <c r="J15" s="16">
        <v>1</v>
      </c>
      <c r="K15" s="16">
        <v>16</v>
      </c>
      <c r="L15" s="16">
        <v>0</v>
      </c>
      <c r="M15" s="16">
        <v>2</v>
      </c>
      <c r="N15" s="16">
        <f t="shared" si="1"/>
        <v>26</v>
      </c>
      <c r="O15" s="18">
        <f t="shared" si="2"/>
        <v>0.46511627906976744</v>
      </c>
      <c r="P15" s="18">
        <f t="shared" si="3"/>
        <v>0.60465116279069764</v>
      </c>
      <c r="Q15" s="19">
        <f t="shared" si="4"/>
        <v>1.069767441860465</v>
      </c>
    </row>
    <row r="16" spans="1:17" ht="39.950000000000003" customHeight="1" x14ac:dyDescent="0.25">
      <c r="A16" s="10" t="s">
        <v>19</v>
      </c>
      <c r="B16" s="11">
        <v>6</v>
      </c>
      <c r="C16" s="12">
        <f t="shared" si="0"/>
        <v>0.42857142857142855</v>
      </c>
      <c r="D16" s="11">
        <v>14</v>
      </c>
      <c r="E16" s="11">
        <v>6</v>
      </c>
      <c r="F16" s="11">
        <v>6</v>
      </c>
      <c r="G16" s="11">
        <v>5</v>
      </c>
      <c r="H16" s="11">
        <v>0</v>
      </c>
      <c r="I16" s="11">
        <v>0</v>
      </c>
      <c r="J16" s="11">
        <v>1</v>
      </c>
      <c r="K16" s="11">
        <v>4</v>
      </c>
      <c r="L16" s="11">
        <v>1</v>
      </c>
      <c r="M16" s="11">
        <v>0</v>
      </c>
      <c r="N16" s="11">
        <f t="shared" si="1"/>
        <v>9</v>
      </c>
      <c r="O16" s="13">
        <f t="shared" si="2"/>
        <v>0.46666666666666667</v>
      </c>
      <c r="P16" s="13">
        <f t="shared" si="3"/>
        <v>0.6428571428571429</v>
      </c>
      <c r="Q16" s="14">
        <f t="shared" si="4"/>
        <v>1.1095238095238096</v>
      </c>
    </row>
    <row r="17" spans="1:17" ht="39.950000000000003" customHeight="1" x14ac:dyDescent="0.25">
      <c r="A17" s="15" t="s">
        <v>21</v>
      </c>
      <c r="B17" s="16">
        <v>12</v>
      </c>
      <c r="C17" s="17">
        <f t="shared" si="0"/>
        <v>0.37037037037037035</v>
      </c>
      <c r="D17" s="16">
        <v>27</v>
      </c>
      <c r="E17" s="16">
        <v>8</v>
      </c>
      <c r="F17" s="16">
        <v>10</v>
      </c>
      <c r="G17" s="16">
        <v>10</v>
      </c>
      <c r="H17" s="16">
        <v>0</v>
      </c>
      <c r="I17" s="16">
        <v>0</v>
      </c>
      <c r="J17" s="16">
        <v>0</v>
      </c>
      <c r="K17" s="16">
        <v>5</v>
      </c>
      <c r="L17" s="16">
        <v>1</v>
      </c>
      <c r="M17" s="16">
        <v>0</v>
      </c>
      <c r="N17" s="16">
        <f t="shared" si="1"/>
        <v>10</v>
      </c>
      <c r="O17" s="18">
        <f t="shared" si="2"/>
        <v>0.39285714285714285</v>
      </c>
      <c r="P17" s="18">
        <f t="shared" si="3"/>
        <v>0.37037037037037035</v>
      </c>
      <c r="Q17" s="19">
        <f t="shared" si="4"/>
        <v>0.76322751322751325</v>
      </c>
    </row>
    <row r="18" spans="1:17" ht="39.950000000000003" customHeight="1" x14ac:dyDescent="0.25">
      <c r="A18" s="15" t="s">
        <v>12</v>
      </c>
      <c r="B18" s="16">
        <v>10</v>
      </c>
      <c r="C18" s="17">
        <f t="shared" si="0"/>
        <v>0.23809523809523808</v>
      </c>
      <c r="D18" s="16">
        <v>21</v>
      </c>
      <c r="E18" s="16">
        <v>6</v>
      </c>
      <c r="F18" s="16">
        <v>5</v>
      </c>
      <c r="G18" s="16">
        <v>4</v>
      </c>
      <c r="H18" s="16">
        <v>0</v>
      </c>
      <c r="I18" s="16">
        <v>0</v>
      </c>
      <c r="J18" s="16">
        <v>1</v>
      </c>
      <c r="K18" s="16">
        <v>7</v>
      </c>
      <c r="L18" s="16">
        <v>2</v>
      </c>
      <c r="M18" s="16">
        <v>1</v>
      </c>
      <c r="N18" s="16">
        <f t="shared" si="1"/>
        <v>8</v>
      </c>
      <c r="O18" s="18">
        <f t="shared" si="2"/>
        <v>0.30434782608695654</v>
      </c>
      <c r="P18" s="18">
        <f t="shared" si="3"/>
        <v>0.38095238095238093</v>
      </c>
      <c r="Q18" s="19">
        <f t="shared" si="4"/>
        <v>0.68530020703933747</v>
      </c>
    </row>
    <row r="19" spans="1:17" ht="39.950000000000003" customHeight="1" x14ac:dyDescent="0.25">
      <c r="A19" s="15" t="s">
        <v>31</v>
      </c>
      <c r="B19" s="16">
        <v>2</v>
      </c>
      <c r="C19" s="17">
        <f t="shared" si="0"/>
        <v>0.2</v>
      </c>
      <c r="D19" s="16">
        <v>5</v>
      </c>
      <c r="E19" s="16">
        <v>1</v>
      </c>
      <c r="F19" s="16">
        <v>1</v>
      </c>
      <c r="G19" s="16">
        <v>1</v>
      </c>
      <c r="H19" s="16">
        <v>0</v>
      </c>
      <c r="I19" s="16">
        <v>0</v>
      </c>
      <c r="J19" s="16">
        <v>0</v>
      </c>
      <c r="K19" s="16">
        <v>0</v>
      </c>
      <c r="L19" s="16">
        <v>1</v>
      </c>
      <c r="M19" s="16">
        <v>0</v>
      </c>
      <c r="N19" s="16">
        <f t="shared" si="1"/>
        <v>1</v>
      </c>
      <c r="O19" s="18">
        <f t="shared" si="2"/>
        <v>0.33333333333333331</v>
      </c>
      <c r="P19" s="18">
        <f t="shared" si="3"/>
        <v>0.2</v>
      </c>
      <c r="Q19" s="19">
        <f t="shared" si="4"/>
        <v>0.53333333333333333</v>
      </c>
    </row>
    <row r="20" spans="1:17" ht="39.950000000000003" customHeight="1" thickBot="1" x14ac:dyDescent="0.3">
      <c r="A20" s="20" t="s">
        <v>24</v>
      </c>
      <c r="B20" s="21">
        <v>6</v>
      </c>
      <c r="C20" s="22">
        <f t="shared" si="0"/>
        <v>0.2</v>
      </c>
      <c r="D20" s="21">
        <v>15</v>
      </c>
      <c r="E20" s="21">
        <v>2</v>
      </c>
      <c r="F20" s="21">
        <v>3</v>
      </c>
      <c r="G20" s="21">
        <v>3</v>
      </c>
      <c r="H20" s="21">
        <v>0</v>
      </c>
      <c r="I20" s="21">
        <v>0</v>
      </c>
      <c r="J20" s="21">
        <v>0</v>
      </c>
      <c r="K20" s="21">
        <v>3</v>
      </c>
      <c r="L20" s="21">
        <v>0</v>
      </c>
      <c r="M20" s="21">
        <v>1</v>
      </c>
      <c r="N20" s="21">
        <f t="shared" si="1"/>
        <v>3</v>
      </c>
      <c r="O20" s="23">
        <f t="shared" si="2"/>
        <v>0.2</v>
      </c>
      <c r="P20" s="13">
        <f t="shared" si="3"/>
        <v>0.2</v>
      </c>
      <c r="Q20" s="24">
        <f t="shared" si="4"/>
        <v>0.4</v>
      </c>
    </row>
  </sheetData>
  <sortState ref="A3:M20">
    <sortCondition descending="1" ref="C3"/>
  </sortState>
  <mergeCells count="1">
    <mergeCell ref="A1:Q1"/>
  </mergeCells>
  <printOptions horizontalCentered="1" verticalCentered="1"/>
  <pageMargins left="0.25" right="0.25" top="0" bottom="0" header="0" footer="0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CHAPMAN Robert</dc:creator>
  <cp:lastModifiedBy>CHAPMAN Robert</cp:lastModifiedBy>
  <cp:lastPrinted>2019-09-13T18:36:32Z</cp:lastPrinted>
  <dcterms:created xsi:type="dcterms:W3CDTF">2018-05-08T18:01:59Z</dcterms:created>
  <dcterms:modified xsi:type="dcterms:W3CDTF">2019-09-13T18:36:33Z</dcterms:modified>
</cp:coreProperties>
</file>