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366" documentId="8_{42BB07AC-09D4-482F-AB76-97977B4792AA}" xr6:coauthVersionLast="47" xr6:coauthVersionMax="47" xr10:uidLastSave="{4D9DA1BA-BACD-4004-8E16-B1D4E1F0251B}"/>
  <bookViews>
    <workbookView xWindow="-120" yWindow="-120" windowWidth="29040" windowHeight="15720" xr2:uid="{79BEF79E-616E-49E9-B449-608B095A2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K13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J12" i="1"/>
  <c r="J11" i="1"/>
  <c r="J10" i="1"/>
  <c r="J9" i="1"/>
  <c r="J8" i="1"/>
  <c r="J7" i="1"/>
  <c r="J6" i="1"/>
  <c r="J5" i="1"/>
  <c r="J4" i="1"/>
  <c r="J3" i="1"/>
  <c r="P9" i="1"/>
  <c r="AA4" i="1" l="1"/>
  <c r="AA5" i="1"/>
  <c r="AA6" i="1"/>
  <c r="P6" i="1"/>
  <c r="P5" i="1"/>
  <c r="S16" i="1"/>
  <c r="T16" i="1"/>
  <c r="U16" i="1"/>
  <c r="W16" i="1"/>
  <c r="X16" i="1"/>
  <c r="H13" i="1"/>
  <c r="I13" i="1"/>
  <c r="J13" i="1"/>
  <c r="L13" i="1"/>
  <c r="M13" i="1"/>
  <c r="Z16" i="1" l="1"/>
  <c r="Y16" i="1"/>
  <c r="O13" i="1"/>
  <c r="N13" i="1"/>
  <c r="AA16" i="1" l="1"/>
  <c r="P13" i="1"/>
  <c r="AA12" i="1" l="1"/>
  <c r="AA13" i="1"/>
  <c r="AA14" i="1"/>
  <c r="AA15" i="1"/>
  <c r="P7" i="1"/>
  <c r="P8" i="1"/>
  <c r="P10" i="1"/>
  <c r="P11" i="1"/>
  <c r="P12" i="1"/>
  <c r="Z18" i="1"/>
  <c r="O15" i="1"/>
  <c r="AA11" i="1"/>
  <c r="AA10" i="1"/>
  <c r="AA9" i="1"/>
  <c r="AA8" i="1"/>
  <c r="AA7" i="1"/>
  <c r="AA3" i="1"/>
  <c r="P4" i="1"/>
  <c r="P3" i="1"/>
</calcChain>
</file>

<file path=xl/sharedStrings.xml><?xml version="1.0" encoding="utf-8"?>
<sst xmlns="http://schemas.openxmlformats.org/spreadsheetml/2006/main" count="155" uniqueCount="87">
  <si>
    <t>GAME SUMMARY</t>
  </si>
  <si>
    <t>Goals</t>
  </si>
  <si>
    <t>Shots</t>
  </si>
  <si>
    <t>Faceoffs</t>
  </si>
  <si>
    <t>PIMs</t>
  </si>
  <si>
    <t>0/0</t>
  </si>
  <si>
    <t>PP</t>
  </si>
  <si>
    <t>Skaters</t>
  </si>
  <si>
    <t>G</t>
  </si>
  <si>
    <t>A</t>
  </si>
  <si>
    <t>PTS</t>
  </si>
  <si>
    <t>+/-</t>
  </si>
  <si>
    <t>S</t>
  </si>
  <si>
    <t>PIM</t>
  </si>
  <si>
    <t>FW</t>
  </si>
  <si>
    <t>FT</t>
  </si>
  <si>
    <t>F%</t>
  </si>
  <si>
    <t>Total </t>
  </si>
  <si>
    <t>Goaltender</t>
  </si>
  <si>
    <t>W</t>
  </si>
  <si>
    <t>L</t>
  </si>
  <si>
    <t>T</t>
  </si>
  <si>
    <t>MIN</t>
  </si>
  <si>
    <t>GA</t>
  </si>
  <si>
    <t>SA</t>
  </si>
  <si>
    <t>SV</t>
  </si>
  <si>
    <t>SV%</t>
  </si>
  <si>
    <t>SO</t>
  </si>
  <si>
    <t>E</t>
  </si>
  <si>
    <t>Goal Summary</t>
  </si>
  <si>
    <t>1st Period</t>
  </si>
  <si>
    <t>Team</t>
  </si>
  <si>
    <t>Time</t>
  </si>
  <si>
    <t>Goal</t>
  </si>
  <si>
    <t>Assist(s)</t>
  </si>
  <si>
    <t>2nd Period</t>
  </si>
  <si>
    <t>1st Period Summary</t>
  </si>
  <si>
    <t>2nd Period Summary</t>
  </si>
  <si>
    <t>Penalty Summary</t>
  </si>
  <si>
    <t>2 PIM</t>
  </si>
  <si>
    <t>0/1</t>
  </si>
  <si>
    <t>Player</t>
  </si>
  <si>
    <t>Call</t>
  </si>
  <si>
    <t>Minutes</t>
  </si>
  <si>
    <t>RANGERS</t>
  </si>
  <si>
    <t>RED WINGS</t>
  </si>
  <si>
    <t>Rangers</t>
  </si>
  <si>
    <t>Red Wings</t>
  </si>
  <si>
    <t>Rick Bowes</t>
  </si>
  <si>
    <t>Erwin Chong</t>
  </si>
  <si>
    <t>John Mastrella</t>
  </si>
  <si>
    <t>Matt Michael</t>
  </si>
  <si>
    <t>Adamo Panzini</t>
  </si>
  <si>
    <t>Ken Ronson</t>
  </si>
  <si>
    <t>Luis Simoes</t>
  </si>
  <si>
    <t>Mark Van Tol</t>
  </si>
  <si>
    <t>Mike Wilbore</t>
  </si>
  <si>
    <t>Dan Alonzi</t>
  </si>
  <si>
    <t>Rocco Alonzi</t>
  </si>
  <si>
    <t>Stephanie Alonzi</t>
  </si>
  <si>
    <t>Paul Bortolussi</t>
  </si>
  <si>
    <t>Chris Coady</t>
  </si>
  <si>
    <t>Jeff Hohendorf</t>
  </si>
  <si>
    <t>Rick Hohendorf</t>
  </si>
  <si>
    <t>Brad Sandbrook</t>
  </si>
  <si>
    <t>Gary Schneider</t>
  </si>
  <si>
    <t>Brett Stevens</t>
  </si>
  <si>
    <t>Dennis Stevens</t>
  </si>
  <si>
    <t>Adam Stevenson</t>
  </si>
  <si>
    <t>Chris Thompson</t>
  </si>
  <si>
    <t>Adam Stevenson</t>
  </si>
  <si>
    <t>Dave Skjarum</t>
  </si>
  <si>
    <t>Chris Kimble</t>
  </si>
  <si>
    <t>Andrew Stam*</t>
  </si>
  <si>
    <t>*substitute</t>
  </si>
  <si>
    <t>Matt Michael</t>
  </si>
  <si>
    <t>Mike Wilbore</t>
  </si>
  <si>
    <t>John Mastrella</t>
  </si>
  <si>
    <t>Jeff Hohendorf</t>
  </si>
  <si>
    <t>Paul Bortolussi</t>
  </si>
  <si>
    <t>Chris Thompson</t>
  </si>
  <si>
    <t>Gary Schneider</t>
  </si>
  <si>
    <t>Brett Stevens</t>
  </si>
  <si>
    <t>Dan Alonzi</t>
  </si>
  <si>
    <t>Red</t>
  </si>
  <si>
    <t>Hooking</t>
  </si>
  <si>
    <t>Brad Sandbrook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</si>
</sst>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3"/>
      <name val="Aptos Narrow"/>
      <family val="2"/>
      <scheme val="minor"/>
    </font>
    <font>
      <b/>
      <u/>
      <sz val="11"/>
      <color theme="3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u/>
      <sz val="12"/>
      <color theme="4"/>
      <name val="Aptos Narrow"/>
      <family val="2"/>
      <scheme val="minor"/>
    </font>
    <font>
      <b/>
      <u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CB9-C97A-4259-9A36-208344684A2E}">
  <dimension ref="A1:AA28"/>
  <sheetViews>
    <sheetView tabSelected="1" workbookViewId="0">
      <selection activeCell="Y18" sqref="Y18"/>
    </sheetView>
  </sheetViews>
  <sheetFormatPr defaultRowHeight="15" x14ac:dyDescent="0.25"/>
  <cols>
    <col min="1" max="1" width="9.5703125" bestFit="1" customWidth="1"/>
    <col min="3" max="3" width="19.28515625" bestFit="1" customWidth="1"/>
    <col min="4" max="5" width="15.85546875" bestFit="1" customWidth="1"/>
    <col min="6" max="6" width="4.7109375" customWidth="1"/>
    <col min="7" max="7" width="16.7109375" bestFit="1" customWidth="1"/>
    <col min="9" max="9" width="9.7109375" bestFit="1" customWidth="1"/>
    <col min="10" max="10" width="10.5703125" bestFit="1" customWidth="1"/>
    <col min="14" max="14" width="10.5703125" bestFit="1" customWidth="1"/>
    <col min="17" max="17" width="4.7109375" customWidth="1"/>
    <col min="18" max="18" width="16.28515625" bestFit="1" customWidth="1"/>
  </cols>
  <sheetData>
    <row r="1" spans="1:27" ht="19.5" thickBot="1" x14ac:dyDescent="0.35">
      <c r="A1" s="45" t="s">
        <v>0</v>
      </c>
      <c r="B1" s="46"/>
      <c r="C1" s="47"/>
      <c r="G1" s="54" t="s">
        <v>44</v>
      </c>
      <c r="H1" s="55"/>
      <c r="I1" s="55"/>
      <c r="J1" s="55"/>
      <c r="K1" s="55"/>
      <c r="L1" s="55"/>
      <c r="M1" s="55"/>
      <c r="N1" s="55"/>
      <c r="O1" s="55"/>
      <c r="P1" s="56"/>
      <c r="R1" s="39" t="s">
        <v>45</v>
      </c>
      <c r="S1" s="40"/>
      <c r="T1" s="40"/>
      <c r="U1" s="40"/>
      <c r="V1" s="40"/>
      <c r="W1" s="40"/>
      <c r="X1" s="40"/>
      <c r="Y1" s="40"/>
      <c r="Z1" s="40"/>
      <c r="AA1" s="41"/>
    </row>
    <row r="2" spans="1:27" ht="16.5" thickBot="1" x14ac:dyDescent="0.3">
      <c r="A2" s="37" t="s">
        <v>46</v>
      </c>
      <c r="B2" s="2"/>
      <c r="C2" s="38" t="s">
        <v>47</v>
      </c>
      <c r="G2" s="21" t="s">
        <v>7</v>
      </c>
      <c r="H2" s="22" t="s">
        <v>8</v>
      </c>
      <c r="I2" s="22" t="s">
        <v>9</v>
      </c>
      <c r="J2" s="22" t="s">
        <v>10</v>
      </c>
      <c r="K2" s="23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4" t="s">
        <v>16</v>
      </c>
      <c r="R2" s="21" t="s">
        <v>7</v>
      </c>
      <c r="S2" s="22" t="s">
        <v>8</v>
      </c>
      <c r="T2" s="22" t="s">
        <v>9</v>
      </c>
      <c r="U2" s="22" t="s">
        <v>10</v>
      </c>
      <c r="V2" s="23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4" t="s">
        <v>16</v>
      </c>
    </row>
    <row r="3" spans="1:27" ht="15.75" x14ac:dyDescent="0.25">
      <c r="A3" s="4">
        <v>2</v>
      </c>
      <c r="B3" s="5" t="s">
        <v>1</v>
      </c>
      <c r="C3" s="6">
        <v>5</v>
      </c>
      <c r="G3" s="25" t="s">
        <v>48</v>
      </c>
      <c r="H3" s="26">
        <v>0</v>
      </c>
      <c r="I3" s="26">
        <v>0</v>
      </c>
      <c r="J3" s="26">
        <f t="shared" ref="J3:J12" si="0">SUM(H3:I3)</f>
        <v>0</v>
      </c>
      <c r="K3" s="26">
        <v>-1</v>
      </c>
      <c r="L3" s="26">
        <v>0</v>
      </c>
      <c r="M3" s="26">
        <v>0</v>
      </c>
      <c r="N3" s="26">
        <v>3</v>
      </c>
      <c r="O3" s="26">
        <v>12</v>
      </c>
      <c r="P3" s="27">
        <f>SUM(N3/O3)</f>
        <v>0.25</v>
      </c>
      <c r="R3" s="25" t="s">
        <v>57</v>
      </c>
      <c r="S3" s="26">
        <v>1</v>
      </c>
      <c r="T3" s="26">
        <v>0</v>
      </c>
      <c r="U3" s="26">
        <f t="shared" ref="U3:U15" si="1">SUM(S3:T3)</f>
        <v>1</v>
      </c>
      <c r="V3" s="26" t="s">
        <v>28</v>
      </c>
      <c r="W3" s="26">
        <v>7</v>
      </c>
      <c r="X3" s="26">
        <v>0</v>
      </c>
      <c r="Y3" s="26">
        <v>9</v>
      </c>
      <c r="Z3" s="26">
        <v>18</v>
      </c>
      <c r="AA3" s="27">
        <f>SUM(Y3/Z3)</f>
        <v>0.5</v>
      </c>
    </row>
    <row r="4" spans="1:27" ht="15.75" x14ac:dyDescent="0.25">
      <c r="A4" s="4">
        <v>21</v>
      </c>
      <c r="B4" s="5" t="s">
        <v>2</v>
      </c>
      <c r="C4" s="6">
        <v>31</v>
      </c>
      <c r="G4" s="4" t="s">
        <v>49</v>
      </c>
      <c r="H4" s="10">
        <v>0</v>
      </c>
      <c r="I4" s="10">
        <v>0</v>
      </c>
      <c r="J4" s="10">
        <f t="shared" si="0"/>
        <v>0</v>
      </c>
      <c r="K4" s="10">
        <v>-1</v>
      </c>
      <c r="L4" s="10">
        <v>0</v>
      </c>
      <c r="M4" s="10">
        <v>0</v>
      </c>
      <c r="N4" s="10">
        <v>0</v>
      </c>
      <c r="O4" s="10">
        <v>0</v>
      </c>
      <c r="P4" s="17" t="e">
        <f t="shared" ref="P4:P12" si="2">SUM(N4/O4)</f>
        <v>#DIV/0!</v>
      </c>
      <c r="R4" s="4" t="s">
        <v>58</v>
      </c>
      <c r="S4" s="10">
        <v>0</v>
      </c>
      <c r="T4" s="10">
        <v>0</v>
      </c>
      <c r="U4" s="10">
        <f t="shared" si="1"/>
        <v>0</v>
      </c>
      <c r="V4" s="10">
        <v>2</v>
      </c>
      <c r="W4" s="10">
        <v>1</v>
      </c>
      <c r="X4" s="10">
        <v>0</v>
      </c>
      <c r="Y4" s="10">
        <v>0</v>
      </c>
      <c r="Z4" s="10">
        <v>0</v>
      </c>
      <c r="AA4" s="17" t="e">
        <f t="shared" ref="AA4:AA15" si="3">SUM(Y4/Z4)</f>
        <v>#DIV/0!</v>
      </c>
    </row>
    <row r="5" spans="1:27" ht="15.75" x14ac:dyDescent="0.25">
      <c r="A5" s="4">
        <v>17</v>
      </c>
      <c r="B5" s="5" t="s">
        <v>3</v>
      </c>
      <c r="C5" s="6">
        <v>16</v>
      </c>
      <c r="G5" s="4" t="s">
        <v>50</v>
      </c>
      <c r="H5" s="10">
        <v>0</v>
      </c>
      <c r="I5" s="10">
        <v>1</v>
      </c>
      <c r="J5" s="10">
        <f t="shared" si="0"/>
        <v>1</v>
      </c>
      <c r="K5" s="10">
        <v>-2</v>
      </c>
      <c r="L5" s="10">
        <v>12</v>
      </c>
      <c r="M5" s="10">
        <v>0</v>
      </c>
      <c r="N5" s="10">
        <v>14</v>
      </c>
      <c r="O5" s="10">
        <v>21</v>
      </c>
      <c r="P5" s="17">
        <f t="shared" si="2"/>
        <v>0.66666666666666663</v>
      </c>
      <c r="R5" s="4" t="s">
        <v>59</v>
      </c>
      <c r="S5" s="10">
        <v>0</v>
      </c>
      <c r="T5" s="10">
        <v>0</v>
      </c>
      <c r="U5" s="10">
        <f t="shared" si="1"/>
        <v>0</v>
      </c>
      <c r="V5" s="10">
        <v>2</v>
      </c>
      <c r="W5" s="10">
        <v>2</v>
      </c>
      <c r="X5" s="10">
        <v>0</v>
      </c>
      <c r="Y5" s="10">
        <v>0</v>
      </c>
      <c r="Z5" s="10">
        <v>0</v>
      </c>
      <c r="AA5" s="17" t="e">
        <f t="shared" si="3"/>
        <v>#DIV/0!</v>
      </c>
    </row>
    <row r="6" spans="1:27" ht="15.75" x14ac:dyDescent="0.25">
      <c r="A6" s="4">
        <v>0</v>
      </c>
      <c r="B6" s="5" t="s">
        <v>4</v>
      </c>
      <c r="C6" s="6">
        <v>2</v>
      </c>
      <c r="G6" s="4" t="s">
        <v>51</v>
      </c>
      <c r="H6" s="10">
        <v>2</v>
      </c>
      <c r="I6" s="10">
        <v>0</v>
      </c>
      <c r="J6" s="10">
        <f t="shared" si="0"/>
        <v>2</v>
      </c>
      <c r="K6" s="10">
        <v>-2</v>
      </c>
      <c r="L6" s="10">
        <v>4</v>
      </c>
      <c r="M6" s="10">
        <v>0</v>
      </c>
      <c r="N6" s="10">
        <v>0</v>
      </c>
      <c r="O6" s="10">
        <v>0</v>
      </c>
      <c r="P6" s="17" t="e">
        <f t="shared" si="2"/>
        <v>#DIV/0!</v>
      </c>
      <c r="R6" s="4" t="s">
        <v>60</v>
      </c>
      <c r="S6" s="10">
        <v>0</v>
      </c>
      <c r="T6" s="10">
        <v>1</v>
      </c>
      <c r="U6" s="10">
        <f t="shared" si="1"/>
        <v>1</v>
      </c>
      <c r="V6" s="10" t="s">
        <v>28</v>
      </c>
      <c r="W6" s="10">
        <v>2</v>
      </c>
      <c r="X6" s="10">
        <v>0</v>
      </c>
      <c r="Y6" s="10">
        <v>0</v>
      </c>
      <c r="Z6" s="10">
        <v>0</v>
      </c>
      <c r="AA6" s="17" t="e">
        <f t="shared" si="3"/>
        <v>#DIV/0!</v>
      </c>
    </row>
    <row r="7" spans="1:27" ht="16.5" thickBot="1" x14ac:dyDescent="0.3">
      <c r="A7" s="32" t="s">
        <v>40</v>
      </c>
      <c r="B7" s="8" t="s">
        <v>6</v>
      </c>
      <c r="C7" s="9" t="s">
        <v>5</v>
      </c>
      <c r="G7" s="4" t="s">
        <v>52</v>
      </c>
      <c r="H7" s="10">
        <v>0</v>
      </c>
      <c r="I7" s="10">
        <v>0</v>
      </c>
      <c r="J7" s="10">
        <f t="shared" si="0"/>
        <v>0</v>
      </c>
      <c r="K7" s="10">
        <v>1</v>
      </c>
      <c r="L7" s="10">
        <v>1</v>
      </c>
      <c r="M7" s="10">
        <v>0</v>
      </c>
      <c r="N7" s="10">
        <v>0</v>
      </c>
      <c r="O7" s="10">
        <v>0</v>
      </c>
      <c r="P7" s="17" t="e">
        <f t="shared" si="2"/>
        <v>#DIV/0!</v>
      </c>
      <c r="R7" s="4" t="s">
        <v>61</v>
      </c>
      <c r="S7" s="10">
        <v>0</v>
      </c>
      <c r="T7" s="10">
        <v>0</v>
      </c>
      <c r="U7" s="10">
        <f t="shared" si="1"/>
        <v>0</v>
      </c>
      <c r="V7" s="10">
        <v>2</v>
      </c>
      <c r="W7" s="10">
        <v>0</v>
      </c>
      <c r="X7" s="10">
        <v>0</v>
      </c>
      <c r="Y7" s="10">
        <v>0</v>
      </c>
      <c r="Z7" s="10">
        <v>0</v>
      </c>
      <c r="AA7" s="17" t="e">
        <f t="shared" si="3"/>
        <v>#DIV/0!</v>
      </c>
    </row>
    <row r="8" spans="1:27" ht="15.75" thickBot="1" x14ac:dyDescent="0.3">
      <c r="G8" s="4" t="s">
        <v>53</v>
      </c>
      <c r="H8" s="10">
        <v>0</v>
      </c>
      <c r="I8" s="10">
        <v>0</v>
      </c>
      <c r="J8" s="10">
        <f t="shared" si="0"/>
        <v>0</v>
      </c>
      <c r="K8" s="10">
        <v>-3</v>
      </c>
      <c r="L8" s="10">
        <v>0</v>
      </c>
      <c r="M8" s="10">
        <v>0</v>
      </c>
      <c r="N8" s="10">
        <v>0</v>
      </c>
      <c r="O8" s="10">
        <v>0</v>
      </c>
      <c r="P8" s="17" t="e">
        <f t="shared" si="2"/>
        <v>#DIV/0!</v>
      </c>
      <c r="R8" s="4" t="s">
        <v>62</v>
      </c>
      <c r="S8" s="10">
        <v>1</v>
      </c>
      <c r="T8" s="10">
        <v>0</v>
      </c>
      <c r="U8" s="10">
        <f t="shared" si="1"/>
        <v>1</v>
      </c>
      <c r="V8" s="10" t="s">
        <v>28</v>
      </c>
      <c r="W8" s="10">
        <v>3</v>
      </c>
      <c r="X8" s="10">
        <v>0</v>
      </c>
      <c r="Y8" s="10">
        <v>0</v>
      </c>
      <c r="Z8" s="10">
        <v>0</v>
      </c>
      <c r="AA8" s="17" t="e">
        <f t="shared" si="3"/>
        <v>#DIV/0!</v>
      </c>
    </row>
    <row r="9" spans="1:27" x14ac:dyDescent="0.25">
      <c r="A9" s="48" t="s">
        <v>29</v>
      </c>
      <c r="B9" s="49"/>
      <c r="C9" s="49"/>
      <c r="D9" s="49"/>
      <c r="E9" s="50"/>
      <c r="G9" s="4" t="s">
        <v>71</v>
      </c>
      <c r="H9" s="10">
        <v>0</v>
      </c>
      <c r="I9" s="10">
        <v>0</v>
      </c>
      <c r="J9" s="10">
        <f t="shared" si="0"/>
        <v>0</v>
      </c>
      <c r="K9" s="10">
        <v>-4</v>
      </c>
      <c r="L9" s="10">
        <v>0</v>
      </c>
      <c r="M9" s="10">
        <v>0</v>
      </c>
      <c r="N9" s="10">
        <v>0</v>
      </c>
      <c r="O9" s="10">
        <v>0</v>
      </c>
      <c r="P9" s="17" t="e">
        <f t="shared" si="2"/>
        <v>#DIV/0!</v>
      </c>
      <c r="R9" s="4" t="s">
        <v>63</v>
      </c>
      <c r="S9" s="10">
        <v>0</v>
      </c>
      <c r="T9" s="10">
        <v>0</v>
      </c>
      <c r="U9" s="10">
        <f t="shared" si="1"/>
        <v>0</v>
      </c>
      <c r="V9" s="10" t="s">
        <v>28</v>
      </c>
      <c r="W9" s="10">
        <v>2</v>
      </c>
      <c r="X9" s="10">
        <v>0</v>
      </c>
      <c r="Y9" s="10">
        <v>0</v>
      </c>
      <c r="Z9" s="10">
        <v>0</v>
      </c>
      <c r="AA9" s="17" t="e">
        <f t="shared" si="3"/>
        <v>#DIV/0!</v>
      </c>
    </row>
    <row r="10" spans="1:27" x14ac:dyDescent="0.25">
      <c r="A10" s="51" t="s">
        <v>30</v>
      </c>
      <c r="B10" s="52"/>
      <c r="C10" s="52"/>
      <c r="D10" s="52"/>
      <c r="E10" s="53"/>
      <c r="G10" s="4" t="s">
        <v>54</v>
      </c>
      <c r="H10" s="10">
        <v>0</v>
      </c>
      <c r="I10" s="10">
        <v>0</v>
      </c>
      <c r="J10" s="10">
        <f t="shared" si="0"/>
        <v>0</v>
      </c>
      <c r="K10" s="10">
        <v>-4</v>
      </c>
      <c r="L10" s="10">
        <v>2</v>
      </c>
      <c r="M10" s="10">
        <v>0</v>
      </c>
      <c r="N10" s="10">
        <v>0</v>
      </c>
      <c r="O10" s="10">
        <v>0</v>
      </c>
      <c r="P10" s="17" t="e">
        <f t="shared" si="2"/>
        <v>#DIV/0!</v>
      </c>
      <c r="R10" s="4" t="s">
        <v>64</v>
      </c>
      <c r="S10" s="10">
        <v>1</v>
      </c>
      <c r="T10" s="10">
        <v>0</v>
      </c>
      <c r="U10" s="10">
        <f t="shared" si="1"/>
        <v>1</v>
      </c>
      <c r="V10" s="10">
        <v>1</v>
      </c>
      <c r="W10" s="10">
        <v>6</v>
      </c>
      <c r="X10" s="10">
        <v>0</v>
      </c>
      <c r="Y10" s="10">
        <v>0</v>
      </c>
      <c r="Z10" s="10">
        <v>0</v>
      </c>
      <c r="AA10" s="17" t="e">
        <f t="shared" si="3"/>
        <v>#DIV/0!</v>
      </c>
    </row>
    <row r="11" spans="1:27" x14ac:dyDescent="0.25">
      <c r="A11" s="12" t="s">
        <v>31</v>
      </c>
      <c r="B11" s="13" t="s">
        <v>32</v>
      </c>
      <c r="C11" s="13" t="s">
        <v>33</v>
      </c>
      <c r="D11" s="13" t="s">
        <v>34</v>
      </c>
      <c r="E11" s="6"/>
      <c r="G11" s="4" t="s">
        <v>55</v>
      </c>
      <c r="H11" s="10">
        <v>0</v>
      </c>
      <c r="I11" s="10">
        <v>0</v>
      </c>
      <c r="J11" s="10">
        <f t="shared" si="0"/>
        <v>0</v>
      </c>
      <c r="K11" s="10" t="s">
        <v>28</v>
      </c>
      <c r="L11" s="10">
        <v>2</v>
      </c>
      <c r="M11" s="10">
        <v>0</v>
      </c>
      <c r="N11" s="10">
        <v>0</v>
      </c>
      <c r="O11" s="10">
        <v>0</v>
      </c>
      <c r="P11" s="17" t="e">
        <f t="shared" si="2"/>
        <v>#DIV/0!</v>
      </c>
      <c r="R11" s="4" t="s">
        <v>65</v>
      </c>
      <c r="S11" s="10">
        <v>0</v>
      </c>
      <c r="T11" s="10">
        <v>2</v>
      </c>
      <c r="U11" s="10">
        <f t="shared" si="1"/>
        <v>2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17" t="e">
        <f t="shared" si="3"/>
        <v>#DIV/0!</v>
      </c>
    </row>
    <row r="12" spans="1:27" ht="15.75" thickBot="1" x14ac:dyDescent="0.3">
      <c r="A12" s="4" t="s">
        <v>47</v>
      </c>
      <c r="B12" s="15">
        <v>0.79791666666666672</v>
      </c>
      <c r="C12" s="10" t="s">
        <v>70</v>
      </c>
      <c r="D12" s="10"/>
      <c r="E12" s="6"/>
      <c r="G12" s="7" t="s">
        <v>56</v>
      </c>
      <c r="H12" s="11">
        <v>0</v>
      </c>
      <c r="I12" s="11">
        <v>2</v>
      </c>
      <c r="J12" s="11">
        <f t="shared" si="0"/>
        <v>2</v>
      </c>
      <c r="K12" s="11">
        <v>1</v>
      </c>
      <c r="L12" s="11">
        <v>0</v>
      </c>
      <c r="M12" s="11">
        <v>0</v>
      </c>
      <c r="N12" s="11">
        <v>0</v>
      </c>
      <c r="O12" s="11">
        <v>0</v>
      </c>
      <c r="P12" s="28" t="e">
        <f t="shared" si="2"/>
        <v>#DIV/0!</v>
      </c>
      <c r="R12" s="4" t="s">
        <v>66</v>
      </c>
      <c r="S12" s="10">
        <v>0</v>
      </c>
      <c r="T12" s="10">
        <v>2</v>
      </c>
      <c r="U12" s="10">
        <f t="shared" si="1"/>
        <v>2</v>
      </c>
      <c r="V12" s="10">
        <v>3</v>
      </c>
      <c r="W12" s="10">
        <v>4</v>
      </c>
      <c r="X12" s="10">
        <v>0</v>
      </c>
      <c r="Y12" s="10">
        <v>7</v>
      </c>
      <c r="Z12" s="10">
        <v>15</v>
      </c>
      <c r="AA12" s="17">
        <f t="shared" si="3"/>
        <v>0.46666666666666667</v>
      </c>
    </row>
    <row r="13" spans="1:27" ht="16.5" thickBot="1" x14ac:dyDescent="0.3">
      <c r="A13" s="4" t="s">
        <v>46</v>
      </c>
      <c r="B13" s="15">
        <v>0.7104166666666667</v>
      </c>
      <c r="C13" s="10" t="s">
        <v>75</v>
      </c>
      <c r="D13" s="10" t="s">
        <v>76</v>
      </c>
      <c r="E13" s="6" t="s">
        <v>77</v>
      </c>
      <c r="G13" s="19" t="s">
        <v>17</v>
      </c>
      <c r="H13" s="20">
        <f t="shared" ref="H13:O13" si="4">SUM(H3:H12)</f>
        <v>2</v>
      </c>
      <c r="I13" s="20">
        <f t="shared" si="4"/>
        <v>3</v>
      </c>
      <c r="J13" s="20">
        <f t="shared" si="4"/>
        <v>5</v>
      </c>
      <c r="K13" s="20">
        <f t="shared" si="4"/>
        <v>-15</v>
      </c>
      <c r="L13" s="20">
        <f t="shared" si="4"/>
        <v>21</v>
      </c>
      <c r="M13" s="20">
        <f t="shared" si="4"/>
        <v>0</v>
      </c>
      <c r="N13" s="20">
        <f t="shared" si="4"/>
        <v>17</v>
      </c>
      <c r="O13" s="20">
        <f t="shared" si="4"/>
        <v>33</v>
      </c>
      <c r="P13" s="29">
        <f>SUM(N13/O13)</f>
        <v>0.51515151515151514</v>
      </c>
      <c r="R13" s="4" t="s">
        <v>67</v>
      </c>
      <c r="S13" s="10">
        <v>0</v>
      </c>
      <c r="T13" s="10">
        <v>0</v>
      </c>
      <c r="U13" s="10">
        <f t="shared" si="1"/>
        <v>0</v>
      </c>
      <c r="V13" s="10">
        <v>2</v>
      </c>
      <c r="W13" s="10">
        <v>0</v>
      </c>
      <c r="X13" s="10">
        <v>0</v>
      </c>
      <c r="Y13" s="10">
        <v>0</v>
      </c>
      <c r="Z13" s="10">
        <v>0</v>
      </c>
      <c r="AA13" s="17" t="e">
        <f t="shared" si="3"/>
        <v>#DIV/0!</v>
      </c>
    </row>
    <row r="14" spans="1:27" ht="15.75" x14ac:dyDescent="0.25">
      <c r="A14" s="4" t="s">
        <v>47</v>
      </c>
      <c r="B14" s="15">
        <v>0.39583333333333331</v>
      </c>
      <c r="C14" s="10" t="s">
        <v>78</v>
      </c>
      <c r="D14" s="10" t="s">
        <v>79</v>
      </c>
      <c r="E14" s="6"/>
      <c r="G14" s="1" t="s">
        <v>18</v>
      </c>
      <c r="H14" s="2" t="s">
        <v>19</v>
      </c>
      <c r="I14" s="2" t="s">
        <v>20</v>
      </c>
      <c r="J14" s="2" t="s">
        <v>21</v>
      </c>
      <c r="K14" s="2" t="s">
        <v>22</v>
      </c>
      <c r="L14" s="2" t="s">
        <v>23</v>
      </c>
      <c r="M14" s="2" t="s">
        <v>24</v>
      </c>
      <c r="N14" s="2" t="s">
        <v>25</v>
      </c>
      <c r="O14" s="2" t="s">
        <v>26</v>
      </c>
      <c r="P14" s="3" t="s">
        <v>27</v>
      </c>
      <c r="R14" s="4" t="s">
        <v>68</v>
      </c>
      <c r="S14" s="10">
        <v>1</v>
      </c>
      <c r="T14" s="10">
        <v>0</v>
      </c>
      <c r="U14" s="10">
        <f t="shared" si="1"/>
        <v>1</v>
      </c>
      <c r="V14" s="10">
        <v>1</v>
      </c>
      <c r="W14" s="10">
        <v>1</v>
      </c>
      <c r="X14" s="10">
        <v>0</v>
      </c>
      <c r="Y14" s="10">
        <v>0</v>
      </c>
      <c r="Z14" s="10">
        <v>0</v>
      </c>
      <c r="AA14" s="17" t="e">
        <f t="shared" si="3"/>
        <v>#DIV/0!</v>
      </c>
    </row>
    <row r="15" spans="1:27" ht="15.75" thickBot="1" x14ac:dyDescent="0.3">
      <c r="A15" s="4" t="s">
        <v>46</v>
      </c>
      <c r="B15" s="15">
        <v>0.15138888888888888</v>
      </c>
      <c r="C15" s="10" t="s">
        <v>75</v>
      </c>
      <c r="D15" s="10" t="s">
        <v>76</v>
      </c>
      <c r="E15" s="6"/>
      <c r="G15" s="7" t="s">
        <v>72</v>
      </c>
      <c r="H15" s="11">
        <v>0</v>
      </c>
      <c r="I15" s="11">
        <v>1</v>
      </c>
      <c r="J15" s="11">
        <v>0</v>
      </c>
      <c r="K15" s="11">
        <v>45</v>
      </c>
      <c r="L15" s="11">
        <v>5</v>
      </c>
      <c r="M15" s="11">
        <v>31</v>
      </c>
      <c r="N15" s="11">
        <v>26</v>
      </c>
      <c r="O15" s="18">
        <f>SUM(N15/M15)</f>
        <v>0.83870967741935487</v>
      </c>
      <c r="P15" s="9">
        <v>0</v>
      </c>
      <c r="R15" s="7" t="s">
        <v>69</v>
      </c>
      <c r="S15" s="11">
        <v>1</v>
      </c>
      <c r="T15" s="11">
        <v>0</v>
      </c>
      <c r="U15" s="11">
        <f t="shared" si="1"/>
        <v>1</v>
      </c>
      <c r="V15" s="11">
        <v>1</v>
      </c>
      <c r="W15" s="11">
        <v>3</v>
      </c>
      <c r="X15" s="11">
        <v>0</v>
      </c>
      <c r="Y15" s="11">
        <v>0</v>
      </c>
      <c r="Z15" s="30">
        <v>0</v>
      </c>
      <c r="AA15" s="28" t="e">
        <f t="shared" si="3"/>
        <v>#DIV/0!</v>
      </c>
    </row>
    <row r="16" spans="1:27" ht="16.5" thickBot="1" x14ac:dyDescent="0.3">
      <c r="A16" s="42" t="s">
        <v>35</v>
      </c>
      <c r="B16" s="43"/>
      <c r="C16" s="43"/>
      <c r="D16" s="43"/>
      <c r="E16" s="44"/>
      <c r="R16" s="19" t="s">
        <v>17</v>
      </c>
      <c r="S16" s="20">
        <f t="shared" ref="S16:Z16" si="5">SUM(S3:S15)</f>
        <v>5</v>
      </c>
      <c r="T16" s="20">
        <f t="shared" si="5"/>
        <v>5</v>
      </c>
      <c r="U16" s="20">
        <f t="shared" si="5"/>
        <v>10</v>
      </c>
      <c r="V16" s="20">
        <f t="shared" si="5"/>
        <v>15</v>
      </c>
      <c r="W16" s="20">
        <f t="shared" si="5"/>
        <v>31</v>
      </c>
      <c r="X16" s="20">
        <f t="shared" si="5"/>
        <v>0</v>
      </c>
      <c r="Y16" s="20">
        <f t="shared" si="5"/>
        <v>16</v>
      </c>
      <c r="Z16" s="20">
        <f t="shared" si="5"/>
        <v>33</v>
      </c>
      <c r="AA16" s="29">
        <f>SUM(Y16/Z16)</f>
        <v>0.48484848484848486</v>
      </c>
    </row>
    <row r="17" spans="1:27" ht="16.5" thickBot="1" x14ac:dyDescent="0.3">
      <c r="A17" s="12" t="s">
        <v>31</v>
      </c>
      <c r="B17" s="13" t="s">
        <v>32</v>
      </c>
      <c r="C17" s="13" t="s">
        <v>33</v>
      </c>
      <c r="D17" s="13" t="s">
        <v>34</v>
      </c>
      <c r="E17" s="6"/>
      <c r="R17" s="1" t="s">
        <v>18</v>
      </c>
      <c r="S17" s="2" t="s">
        <v>19</v>
      </c>
      <c r="T17" s="2" t="s">
        <v>20</v>
      </c>
      <c r="U17" s="2" t="s">
        <v>21</v>
      </c>
      <c r="V17" s="2" t="s">
        <v>22</v>
      </c>
      <c r="W17" s="2" t="s">
        <v>23</v>
      </c>
      <c r="X17" s="2" t="s">
        <v>24</v>
      </c>
      <c r="Y17" s="2" t="s">
        <v>25</v>
      </c>
      <c r="Z17" s="2" t="s">
        <v>26</v>
      </c>
      <c r="AA17" s="3" t="s">
        <v>27</v>
      </c>
    </row>
    <row r="18" spans="1:27" ht="15.75" thickBot="1" x14ac:dyDescent="0.3">
      <c r="A18" s="31" t="s">
        <v>47</v>
      </c>
      <c r="B18" s="15">
        <v>0.45208333333333334</v>
      </c>
      <c r="C18" s="10" t="s">
        <v>80</v>
      </c>
      <c r="D18" s="10" t="s">
        <v>81</v>
      </c>
      <c r="E18" s="6" t="s">
        <v>82</v>
      </c>
      <c r="H18" s="42" t="s">
        <v>36</v>
      </c>
      <c r="I18" s="43"/>
      <c r="J18" s="44"/>
      <c r="L18" s="42" t="s">
        <v>37</v>
      </c>
      <c r="M18" s="43"/>
      <c r="N18" s="44"/>
      <c r="R18" s="35" t="s">
        <v>73</v>
      </c>
      <c r="S18" s="11">
        <v>1</v>
      </c>
      <c r="T18" s="11">
        <v>0</v>
      </c>
      <c r="U18" s="11">
        <v>0</v>
      </c>
      <c r="V18" s="11">
        <v>45</v>
      </c>
      <c r="W18" s="11">
        <v>2</v>
      </c>
      <c r="X18" s="11">
        <v>21</v>
      </c>
      <c r="Y18" s="11">
        <v>19</v>
      </c>
      <c r="Z18" s="18">
        <f>SUM(Y18/X18)</f>
        <v>0.90476190476190477</v>
      </c>
      <c r="AA18" s="9">
        <v>0</v>
      </c>
    </row>
    <row r="19" spans="1:27" ht="15.75" thickBot="1" x14ac:dyDescent="0.3">
      <c r="A19" s="4" t="s">
        <v>47</v>
      </c>
      <c r="B19" s="15">
        <v>0.41875000000000001</v>
      </c>
      <c r="C19" s="10" t="s">
        <v>83</v>
      </c>
      <c r="D19" s="10"/>
      <c r="E19" s="6"/>
      <c r="H19" s="33" t="s">
        <v>46</v>
      </c>
      <c r="I19" s="13"/>
      <c r="J19" s="34" t="s">
        <v>47</v>
      </c>
      <c r="L19" s="33" t="s">
        <v>46</v>
      </c>
      <c r="M19" s="13"/>
      <c r="N19" s="34" t="s">
        <v>47</v>
      </c>
      <c r="R19" s="36" t="s">
        <v>74</v>
      </c>
    </row>
    <row r="20" spans="1:27" ht="15.75" thickBot="1" x14ac:dyDescent="0.3">
      <c r="A20" s="7" t="s">
        <v>47</v>
      </c>
      <c r="B20" s="16">
        <v>7.4999999999999997E-2</v>
      </c>
      <c r="C20" s="11" t="s">
        <v>86</v>
      </c>
      <c r="D20" s="11" t="s">
        <v>81</v>
      </c>
      <c r="E20" s="9" t="s">
        <v>82</v>
      </c>
      <c r="H20" s="4">
        <v>2</v>
      </c>
      <c r="I20" s="10" t="s">
        <v>1</v>
      </c>
      <c r="J20" s="6">
        <v>2</v>
      </c>
      <c r="L20" s="4">
        <v>0</v>
      </c>
      <c r="M20" s="10" t="s">
        <v>1</v>
      </c>
      <c r="N20" s="6">
        <v>3</v>
      </c>
    </row>
    <row r="21" spans="1:27" ht="15.75" thickBot="1" x14ac:dyDescent="0.3">
      <c r="H21" s="4">
        <v>15</v>
      </c>
      <c r="I21" s="10" t="s">
        <v>2</v>
      </c>
      <c r="J21" s="6">
        <v>9</v>
      </c>
      <c r="L21" s="4">
        <v>6</v>
      </c>
      <c r="M21" s="10" t="s">
        <v>2</v>
      </c>
      <c r="N21" s="6">
        <v>22</v>
      </c>
    </row>
    <row r="22" spans="1:27" x14ac:dyDescent="0.25">
      <c r="A22" s="42" t="s">
        <v>38</v>
      </c>
      <c r="B22" s="43"/>
      <c r="C22" s="43"/>
      <c r="D22" s="43"/>
      <c r="E22" s="44"/>
      <c r="H22" s="4">
        <v>9</v>
      </c>
      <c r="I22" s="10" t="s">
        <v>3</v>
      </c>
      <c r="J22" s="6">
        <v>4</v>
      </c>
      <c r="L22" s="4">
        <v>8</v>
      </c>
      <c r="M22" s="10" t="s">
        <v>3</v>
      </c>
      <c r="N22" s="6">
        <v>12</v>
      </c>
    </row>
    <row r="23" spans="1:27" x14ac:dyDescent="0.25">
      <c r="A23" s="57" t="s">
        <v>30</v>
      </c>
      <c r="B23" s="58"/>
      <c r="C23" s="58"/>
      <c r="D23" s="58"/>
      <c r="E23" s="59"/>
      <c r="H23" s="4">
        <v>0</v>
      </c>
      <c r="I23" s="10" t="s">
        <v>4</v>
      </c>
      <c r="J23" s="6">
        <v>0</v>
      </c>
      <c r="L23" s="4">
        <v>0</v>
      </c>
      <c r="M23" s="10" t="s">
        <v>4</v>
      </c>
      <c r="N23" s="6">
        <v>2</v>
      </c>
    </row>
    <row r="24" spans="1:27" ht="15.75" thickBot="1" x14ac:dyDescent="0.3">
      <c r="A24" s="12" t="s">
        <v>31</v>
      </c>
      <c r="B24" s="13" t="s">
        <v>32</v>
      </c>
      <c r="C24" s="13" t="s">
        <v>41</v>
      </c>
      <c r="D24" s="13" t="s">
        <v>42</v>
      </c>
      <c r="E24" s="14" t="s">
        <v>43</v>
      </c>
      <c r="H24" s="7" t="s">
        <v>5</v>
      </c>
      <c r="I24" s="11" t="s">
        <v>6</v>
      </c>
      <c r="J24" s="9" t="s">
        <v>5</v>
      </c>
      <c r="L24" s="32" t="s">
        <v>40</v>
      </c>
      <c r="M24" s="11" t="s">
        <v>6</v>
      </c>
      <c r="N24" s="9" t="s">
        <v>5</v>
      </c>
    </row>
    <row r="25" spans="1:27" x14ac:dyDescent="0.25">
      <c r="A25" s="4"/>
      <c r="B25" s="15"/>
      <c r="C25" s="10"/>
      <c r="D25" s="10"/>
      <c r="E25" s="6"/>
    </row>
    <row r="26" spans="1:27" x14ac:dyDescent="0.25">
      <c r="A26" s="57" t="s">
        <v>35</v>
      </c>
      <c r="B26" s="58"/>
      <c r="C26" s="58"/>
      <c r="D26" s="58"/>
      <c r="E26" s="59"/>
    </row>
    <row r="27" spans="1:27" x14ac:dyDescent="0.25">
      <c r="A27" s="12" t="s">
        <v>31</v>
      </c>
      <c r="B27" s="13" t="s">
        <v>32</v>
      </c>
      <c r="C27" s="13" t="s">
        <v>41</v>
      </c>
      <c r="D27" s="13" t="s">
        <v>42</v>
      </c>
      <c r="E27" s="14" t="s">
        <v>43</v>
      </c>
    </row>
    <row r="28" spans="1:27" ht="15.75" thickBot="1" x14ac:dyDescent="0.3">
      <c r="A28" s="7" t="s">
        <v>84</v>
      </c>
      <c r="B28" s="16">
        <v>0.25555555555555554</v>
      </c>
      <c r="C28" s="11" t="s">
        <v>79</v>
      </c>
      <c r="D28" s="11" t="s">
        <v>85</v>
      </c>
      <c r="E28" s="9" t="s">
        <v>39</v>
      </c>
    </row>
  </sheetData>
  <mergeCells count="11">
    <mergeCell ref="A26:E26"/>
    <mergeCell ref="A22:E22"/>
    <mergeCell ref="A23:E23"/>
    <mergeCell ref="H18:J18"/>
    <mergeCell ref="L18:N18"/>
    <mergeCell ref="R1:AA1"/>
    <mergeCell ref="A16:E16"/>
    <mergeCell ref="A1:C1"/>
    <mergeCell ref="A9:E9"/>
    <mergeCell ref="A10:E10"/>
    <mergeCell ref="G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Chapman</dc:creator>
  <cp:lastModifiedBy>Robert Chapman</cp:lastModifiedBy>
  <dcterms:created xsi:type="dcterms:W3CDTF">2025-12-23T17:55:18Z</dcterms:created>
  <dcterms:modified xsi:type="dcterms:W3CDTF">2026-01-13T17:18:43Z</dcterms:modified>
</cp:coreProperties>
</file>