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copy from backup Sep 9 2023\Shoot results\"/>
    </mc:Choice>
  </mc:AlternateContent>
  <xr:revisionPtr revIDLastSave="0" documentId="13_ncr:1_{EC9B0304-040A-4162-89B1-8D7873B4C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59" i="1"/>
  <c r="G50" i="1"/>
  <c r="D50" i="1"/>
  <c r="H50" i="1" s="1"/>
  <c r="D21" i="1"/>
  <c r="G30" i="1"/>
  <c r="D30" i="1"/>
  <c r="H30" i="1" s="1"/>
  <c r="G37" i="1"/>
  <c r="G38" i="1"/>
  <c r="D38" i="1"/>
  <c r="G36" i="1"/>
  <c r="D36" i="1"/>
  <c r="G44" i="1"/>
  <c r="D44" i="1"/>
  <c r="G42" i="1"/>
  <c r="D42" i="1"/>
  <c r="G57" i="1"/>
  <c r="D57" i="1"/>
  <c r="G41" i="1"/>
  <c r="G8" i="1"/>
  <c r="G29" i="1"/>
  <c r="D29" i="1"/>
  <c r="G15" i="1"/>
  <c r="D15" i="1"/>
  <c r="D8" i="1"/>
  <c r="G19" i="1"/>
  <c r="D19" i="1"/>
  <c r="G21" i="1"/>
  <c r="G58" i="1"/>
  <c r="D58" i="1"/>
  <c r="G59" i="1"/>
  <c r="G56" i="1"/>
  <c r="D56" i="1"/>
  <c r="G51" i="1"/>
  <c r="D51" i="1"/>
  <c r="G53" i="1"/>
  <c r="D53" i="1"/>
  <c r="G52" i="1"/>
  <c r="D52" i="1"/>
  <c r="G61" i="1"/>
  <c r="D61" i="1"/>
  <c r="G49" i="1"/>
  <c r="D49" i="1"/>
  <c r="G47" i="1"/>
  <c r="D47" i="1"/>
  <c r="G62" i="1"/>
  <c r="D62" i="1"/>
  <c r="G55" i="1"/>
  <c r="D55" i="1"/>
  <c r="D41" i="1"/>
  <c r="G33" i="1"/>
  <c r="G31" i="1"/>
  <c r="G10" i="1"/>
  <c r="D10" i="1"/>
  <c r="G18" i="1"/>
  <c r="D18" i="1"/>
  <c r="G14" i="1"/>
  <c r="D14" i="1"/>
  <c r="G11" i="1"/>
  <c r="D11" i="1"/>
  <c r="G25" i="1"/>
  <c r="D25" i="1"/>
  <c r="G32" i="1"/>
  <c r="G54" i="1"/>
  <c r="G60" i="1"/>
  <c r="D28" i="1"/>
  <c r="D32" i="1"/>
  <c r="D31" i="1"/>
  <c r="D33" i="1"/>
  <c r="G43" i="1"/>
  <c r="G48" i="1"/>
  <c r="G28" i="1"/>
  <c r="G22" i="1"/>
  <c r="G20" i="1"/>
  <c r="G12" i="1"/>
  <c r="G13" i="1"/>
  <c r="G9" i="1"/>
  <c r="G7" i="1"/>
  <c r="D43" i="1"/>
  <c r="D12" i="1"/>
  <c r="D22" i="1"/>
  <c r="H38" i="1" l="1"/>
  <c r="H36" i="1"/>
  <c r="H44" i="1"/>
  <c r="H37" i="1"/>
  <c r="H42" i="1"/>
  <c r="H57" i="1"/>
  <c r="H29" i="1"/>
  <c r="H53" i="1"/>
  <c r="H58" i="1"/>
  <c r="H19" i="1"/>
  <c r="H8" i="1"/>
  <c r="H15" i="1"/>
  <c r="H21" i="1"/>
  <c r="H51" i="1"/>
  <c r="H62" i="1"/>
  <c r="H61" i="1"/>
  <c r="H47" i="1"/>
  <c r="H52" i="1"/>
  <c r="H56" i="1"/>
  <c r="H59" i="1"/>
  <c r="H55" i="1"/>
  <c r="H49" i="1"/>
  <c r="H41" i="1"/>
  <c r="H10" i="1"/>
  <c r="H31" i="1"/>
  <c r="H18" i="1"/>
  <c r="H14" i="1"/>
  <c r="H11" i="1"/>
  <c r="H25" i="1"/>
  <c r="H32" i="1"/>
  <c r="H43" i="1"/>
  <c r="H33" i="1"/>
  <c r="H12" i="1"/>
  <c r="H22" i="1"/>
  <c r="D9" i="1"/>
  <c r="H9" i="1" s="1"/>
  <c r="D13" i="1"/>
  <c r="H13" i="1" s="1"/>
  <c r="D48" i="1" l="1"/>
  <c r="H48" i="1" s="1"/>
  <c r="D7" i="1"/>
  <c r="H7" i="1" s="1"/>
  <c r="D60" i="1" l="1"/>
  <c r="H60" i="1" s="1"/>
  <c r="D54" i="1"/>
  <c r="H54" i="1" s="1"/>
  <c r="H28" i="1"/>
  <c r="D20" i="1"/>
  <c r="H20" i="1" s="1"/>
</calcChain>
</file>

<file path=xl/sharedStrings.xml><?xml version="1.0" encoding="utf-8"?>
<sst xmlns="http://schemas.openxmlformats.org/spreadsheetml/2006/main" count="85" uniqueCount="74">
  <si>
    <t xml:space="preserve">WOODLAND TRADITIONAL ARCHERS </t>
  </si>
  <si>
    <t>MEN'S RECURVE</t>
  </si>
  <si>
    <t>NAME</t>
  </si>
  <si>
    <t>TOTAL</t>
  </si>
  <si>
    <t>John Craft</t>
  </si>
  <si>
    <t>MEN'S LONGBOW</t>
  </si>
  <si>
    <t>Stanley Kilpatrick</t>
  </si>
  <si>
    <t>LADIES</t>
  </si>
  <si>
    <t xml:space="preserve">THANK YOU EVERYONE FOR COMING TO OUR SHOOT, IT WAS GREAT TO HAVE YOU HERE WITH US!  </t>
  </si>
  <si>
    <t>Steve Lyne</t>
  </si>
  <si>
    <t>20 stations 2 arrows 2 rounds each day</t>
  </si>
  <si>
    <t>Round 1</t>
  </si>
  <si>
    <t>Round 2</t>
  </si>
  <si>
    <t>Grand</t>
  </si>
  <si>
    <t>Total</t>
  </si>
  <si>
    <t>MEN'S PRIMITIVE</t>
  </si>
  <si>
    <t>JUNIORS</t>
  </si>
  <si>
    <t>PEEWEES</t>
  </si>
  <si>
    <t>PLACE</t>
  </si>
  <si>
    <t xml:space="preserve">  (Archers must shoot both days to place)</t>
  </si>
  <si>
    <t>dns = did not shoot or did not score</t>
  </si>
  <si>
    <t>May 11th</t>
  </si>
  <si>
    <t>May 12th</t>
  </si>
  <si>
    <t>Tara Craft</t>
  </si>
  <si>
    <t>Tal Fisher</t>
  </si>
  <si>
    <t>Kevin Galloway</t>
  </si>
  <si>
    <t>Marcel Doucette</t>
  </si>
  <si>
    <t>Dave Galloway</t>
  </si>
  <si>
    <t>Adrian Mancini</t>
  </si>
  <si>
    <t>Thank you everyone that helped make this a fun and successful shoot.</t>
  </si>
  <si>
    <t>May 23 &amp; 24, 2026 Annual Shoot</t>
  </si>
  <si>
    <t>BEGINNERS</t>
  </si>
  <si>
    <t>Nancy Bartlett</t>
  </si>
  <si>
    <t>Ryan Bartlett</t>
  </si>
  <si>
    <t>Sara Aitkin</t>
  </si>
  <si>
    <t>Yael Fisher</t>
  </si>
  <si>
    <t>Rivers Kierstead</t>
  </si>
  <si>
    <t>Denise Howlett</t>
  </si>
  <si>
    <t>Jennifer Williams</t>
  </si>
  <si>
    <t>Fred Doody</t>
  </si>
  <si>
    <t>Travis McLeod</t>
  </si>
  <si>
    <t>Scott Bland</t>
  </si>
  <si>
    <t>John Cann</t>
  </si>
  <si>
    <t>Jeff Colepaugh</t>
  </si>
  <si>
    <t>Anthony Williams</t>
  </si>
  <si>
    <t>Ryan Orser</t>
  </si>
  <si>
    <t>Karen Cann</t>
  </si>
  <si>
    <t>did not post</t>
  </si>
  <si>
    <t>dns</t>
  </si>
  <si>
    <t xml:space="preserve"> CONGRATULATIONS TO FERRIS -  WINNER OF THE PEEWEE LONG SHOOT</t>
  </si>
  <si>
    <t xml:space="preserve"> CONGRATULATIONS TO FRED - WINNER OF THE ADULT LONG SHOOT</t>
  </si>
  <si>
    <t>CONGRATULATIONS TO MARCEL WITH THE HIGHEST SCORE OF THE SHOOT</t>
  </si>
  <si>
    <t xml:space="preserve"> CONGRATULATIONS TO JACOB -  WINNER OF THE JUNIOR LONG SHOOT</t>
  </si>
  <si>
    <t>Thank you for all so much the great door prizes.  They are very appreciated!</t>
  </si>
  <si>
    <t>Vaughn F</t>
  </si>
  <si>
    <t>Olivia W</t>
  </si>
  <si>
    <t>Kayla Y</t>
  </si>
  <si>
    <t>Jacob A</t>
  </si>
  <si>
    <t>Nora C</t>
  </si>
  <si>
    <t>Ferris M</t>
  </si>
  <si>
    <t>Tom C</t>
  </si>
  <si>
    <t>Cohen N</t>
  </si>
  <si>
    <t>Cassidy B</t>
  </si>
  <si>
    <t>Noah F</t>
  </si>
  <si>
    <t>Helen F</t>
  </si>
  <si>
    <t>Jack M</t>
  </si>
  <si>
    <t>Elin F</t>
  </si>
  <si>
    <t>Rylee B</t>
  </si>
  <si>
    <t>Ivy S</t>
  </si>
  <si>
    <t>Owen K</t>
  </si>
  <si>
    <t>Lily C</t>
  </si>
  <si>
    <t>Simone M</t>
  </si>
  <si>
    <t>Elliott S</t>
  </si>
  <si>
    <t>Benjamin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</si>
</sst>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topLeftCell="A50" zoomScale="133" zoomScaleNormal="172" workbookViewId="0">
      <selection activeCell="C62" sqref="C62"/>
    </sheetView>
  </sheetViews>
  <sheetFormatPr defaultRowHeight="14.4" x14ac:dyDescent="0.3"/>
  <cols>
    <col min="1" max="1" width="25" customWidth="1"/>
    <col min="2" max="2" width="11" customWidth="1"/>
    <col min="3" max="3" width="10.77734375" customWidth="1"/>
  </cols>
  <sheetData>
    <row r="1" spans="1:10" s="1" customFormat="1" x14ac:dyDescent="0.3">
      <c r="A1" s="1" t="s">
        <v>0</v>
      </c>
    </row>
    <row r="2" spans="1:10" s="1" customFormat="1" x14ac:dyDescent="0.3">
      <c r="A2" s="1" t="s">
        <v>30</v>
      </c>
      <c r="C2" s="1" t="s">
        <v>10</v>
      </c>
    </row>
    <row r="4" spans="1:10" s="1" customFormat="1" x14ac:dyDescent="0.3">
      <c r="B4" s="1" t="s">
        <v>21</v>
      </c>
      <c r="E4" s="1" t="s">
        <v>22</v>
      </c>
      <c r="H4" s="1" t="s">
        <v>13</v>
      </c>
    </row>
    <row r="5" spans="1:10" s="1" customFormat="1" x14ac:dyDescent="0.3">
      <c r="A5" s="1" t="s">
        <v>2</v>
      </c>
      <c r="B5" s="1" t="s">
        <v>11</v>
      </c>
      <c r="C5" s="1" t="s">
        <v>12</v>
      </c>
      <c r="D5" s="1" t="s">
        <v>3</v>
      </c>
      <c r="E5" s="1" t="s">
        <v>11</v>
      </c>
      <c r="F5" s="1" t="s">
        <v>12</v>
      </c>
      <c r="G5" s="1" t="s">
        <v>3</v>
      </c>
      <c r="H5" s="1" t="s">
        <v>14</v>
      </c>
      <c r="I5" s="1" t="s">
        <v>18</v>
      </c>
      <c r="J5" s="1" t="s">
        <v>19</v>
      </c>
    </row>
    <row r="6" spans="1:10" x14ac:dyDescent="0.3">
      <c r="A6" s="1" t="s">
        <v>1</v>
      </c>
    </row>
    <row r="7" spans="1:10" x14ac:dyDescent="0.3">
      <c r="A7" t="s">
        <v>26</v>
      </c>
      <c r="B7">
        <v>345</v>
      </c>
      <c r="C7">
        <v>351</v>
      </c>
      <c r="D7">
        <f t="shared" ref="D7:D15" si="0">SUM(B7:C7)</f>
        <v>696</v>
      </c>
      <c r="E7">
        <v>362</v>
      </c>
      <c r="F7">
        <v>347</v>
      </c>
      <c r="G7">
        <f t="shared" ref="G7:G15" si="1">SUM(E7:F7)</f>
        <v>709</v>
      </c>
      <c r="H7">
        <f t="shared" ref="H7:H15" si="2">D7+G7</f>
        <v>1405</v>
      </c>
      <c r="I7">
        <v>1</v>
      </c>
      <c r="J7" s="1" t="s">
        <v>51</v>
      </c>
    </row>
    <row r="8" spans="1:10" ht="14.25" customHeight="1" x14ac:dyDescent="0.3">
      <c r="A8" t="s">
        <v>44</v>
      </c>
      <c r="B8">
        <v>322</v>
      </c>
      <c r="C8">
        <v>334</v>
      </c>
      <c r="D8">
        <f t="shared" si="0"/>
        <v>656</v>
      </c>
      <c r="E8">
        <v>323</v>
      </c>
      <c r="F8">
        <v>357</v>
      </c>
      <c r="G8">
        <f t="shared" si="1"/>
        <v>680</v>
      </c>
      <c r="H8">
        <f t="shared" si="2"/>
        <v>1336</v>
      </c>
      <c r="I8">
        <v>2</v>
      </c>
    </row>
    <row r="9" spans="1:10" x14ac:dyDescent="0.3">
      <c r="A9" t="s">
        <v>9</v>
      </c>
      <c r="B9">
        <v>320</v>
      </c>
      <c r="C9">
        <v>336</v>
      </c>
      <c r="D9">
        <f t="shared" si="0"/>
        <v>656</v>
      </c>
      <c r="E9">
        <v>336</v>
      </c>
      <c r="F9">
        <v>331</v>
      </c>
      <c r="G9">
        <f t="shared" si="1"/>
        <v>667</v>
      </c>
      <c r="H9">
        <f t="shared" si="2"/>
        <v>1323</v>
      </c>
      <c r="I9">
        <v>3</v>
      </c>
    </row>
    <row r="10" spans="1:10" x14ac:dyDescent="0.3">
      <c r="A10" t="s">
        <v>4</v>
      </c>
      <c r="B10">
        <v>302</v>
      </c>
      <c r="C10">
        <v>318</v>
      </c>
      <c r="D10">
        <f t="shared" si="0"/>
        <v>620</v>
      </c>
      <c r="E10">
        <v>322</v>
      </c>
      <c r="F10">
        <v>299</v>
      </c>
      <c r="G10">
        <f t="shared" si="1"/>
        <v>621</v>
      </c>
      <c r="H10">
        <f t="shared" si="2"/>
        <v>1241</v>
      </c>
    </row>
    <row r="11" spans="1:10" x14ac:dyDescent="0.3">
      <c r="A11" t="s">
        <v>42</v>
      </c>
      <c r="B11">
        <v>268</v>
      </c>
      <c r="C11">
        <v>231</v>
      </c>
      <c r="D11">
        <f t="shared" si="0"/>
        <v>499</v>
      </c>
      <c r="E11">
        <v>302</v>
      </c>
      <c r="F11">
        <v>293</v>
      </c>
      <c r="G11">
        <f t="shared" si="1"/>
        <v>595</v>
      </c>
      <c r="H11">
        <f t="shared" si="2"/>
        <v>1094</v>
      </c>
      <c r="J11" s="2"/>
    </row>
    <row r="12" spans="1:10" x14ac:dyDescent="0.3">
      <c r="A12" t="s">
        <v>24</v>
      </c>
      <c r="B12">
        <v>280</v>
      </c>
      <c r="C12">
        <v>241</v>
      </c>
      <c r="D12">
        <f t="shared" si="0"/>
        <v>521</v>
      </c>
      <c r="E12">
        <v>275</v>
      </c>
      <c r="F12">
        <v>285</v>
      </c>
      <c r="G12">
        <f t="shared" si="1"/>
        <v>560</v>
      </c>
      <c r="H12">
        <f t="shared" si="2"/>
        <v>1081</v>
      </c>
    </row>
    <row r="13" spans="1:10" x14ac:dyDescent="0.3">
      <c r="A13" t="s">
        <v>28</v>
      </c>
      <c r="B13">
        <v>269</v>
      </c>
      <c r="C13">
        <v>258</v>
      </c>
      <c r="D13">
        <f t="shared" si="0"/>
        <v>527</v>
      </c>
      <c r="E13">
        <v>245</v>
      </c>
      <c r="F13">
        <v>299</v>
      </c>
      <c r="G13">
        <f t="shared" si="1"/>
        <v>544</v>
      </c>
      <c r="H13">
        <f t="shared" si="2"/>
        <v>1071</v>
      </c>
    </row>
    <row r="14" spans="1:10" x14ac:dyDescent="0.3">
      <c r="A14" t="s">
        <v>43</v>
      </c>
      <c r="B14">
        <v>236</v>
      </c>
      <c r="C14">
        <v>268</v>
      </c>
      <c r="D14">
        <f t="shared" si="0"/>
        <v>504</v>
      </c>
      <c r="E14">
        <v>208</v>
      </c>
      <c r="F14">
        <v>287</v>
      </c>
      <c r="G14">
        <f t="shared" si="1"/>
        <v>495</v>
      </c>
      <c r="H14">
        <f t="shared" si="2"/>
        <v>999</v>
      </c>
    </row>
    <row r="15" spans="1:10" x14ac:dyDescent="0.3">
      <c r="A15" t="s">
        <v>45</v>
      </c>
      <c r="B15" t="s">
        <v>48</v>
      </c>
      <c r="C15" t="s">
        <v>48</v>
      </c>
      <c r="D15">
        <f t="shared" si="0"/>
        <v>0</v>
      </c>
      <c r="E15">
        <v>235</v>
      </c>
      <c r="F15">
        <v>277</v>
      </c>
      <c r="G15">
        <f t="shared" si="1"/>
        <v>512</v>
      </c>
      <c r="H15">
        <f t="shared" si="2"/>
        <v>512</v>
      </c>
    </row>
    <row r="17" spans="1:10" x14ac:dyDescent="0.3">
      <c r="A17" s="1" t="s">
        <v>5</v>
      </c>
    </row>
    <row r="18" spans="1:10" x14ac:dyDescent="0.3">
      <c r="A18" t="s">
        <v>25</v>
      </c>
      <c r="B18">
        <v>299</v>
      </c>
      <c r="C18">
        <v>307</v>
      </c>
      <c r="D18">
        <f>SUM(B18:C18)</f>
        <v>606</v>
      </c>
      <c r="E18">
        <v>305</v>
      </c>
      <c r="F18">
        <v>313</v>
      </c>
      <c r="G18">
        <f>SUM(E18:F18)</f>
        <v>618</v>
      </c>
      <c r="H18">
        <f>D18+G18</f>
        <v>1224</v>
      </c>
      <c r="I18">
        <v>1</v>
      </c>
    </row>
    <row r="19" spans="1:10" x14ac:dyDescent="0.3">
      <c r="A19" t="s">
        <v>39</v>
      </c>
      <c r="B19">
        <v>263</v>
      </c>
      <c r="C19">
        <v>310</v>
      </c>
      <c r="D19">
        <f>SUM(B19:C19)</f>
        <v>573</v>
      </c>
      <c r="E19">
        <v>308</v>
      </c>
      <c r="F19">
        <v>280</v>
      </c>
      <c r="G19">
        <f>SUM(E19:F19)</f>
        <v>588</v>
      </c>
      <c r="H19">
        <f>D19+G19</f>
        <v>1161</v>
      </c>
      <c r="I19">
        <v>2</v>
      </c>
      <c r="J19" t="s">
        <v>50</v>
      </c>
    </row>
    <row r="20" spans="1:10" x14ac:dyDescent="0.3">
      <c r="A20" t="s">
        <v>27</v>
      </c>
      <c r="B20">
        <v>276</v>
      </c>
      <c r="C20">
        <v>251</v>
      </c>
      <c r="D20">
        <f>SUM(B20:C20)</f>
        <v>527</v>
      </c>
      <c r="E20">
        <v>286</v>
      </c>
      <c r="F20">
        <v>304</v>
      </c>
      <c r="G20">
        <f>SUM(E20:F20)</f>
        <v>590</v>
      </c>
      <c r="H20">
        <f>D20+G20</f>
        <v>1117</v>
      </c>
      <c r="I20">
        <v>3</v>
      </c>
    </row>
    <row r="21" spans="1:10" x14ac:dyDescent="0.3">
      <c r="A21" t="s">
        <v>41</v>
      </c>
      <c r="B21">
        <v>268</v>
      </c>
      <c r="C21">
        <v>249</v>
      </c>
      <c r="D21">
        <f>SUM(B21:C21)</f>
        <v>517</v>
      </c>
      <c r="E21">
        <v>262</v>
      </c>
      <c r="F21">
        <v>270</v>
      </c>
      <c r="G21">
        <f>SUM(E21:F21)</f>
        <v>532</v>
      </c>
      <c r="H21">
        <f>D21+G21</f>
        <v>1049</v>
      </c>
    </row>
    <row r="22" spans="1:10" x14ac:dyDescent="0.3">
      <c r="A22" t="s">
        <v>40</v>
      </c>
      <c r="D22">
        <f>SUM(B22:C22)</f>
        <v>0</v>
      </c>
      <c r="G22">
        <f>SUM(E22:F22)</f>
        <v>0</v>
      </c>
      <c r="H22">
        <f>D22+G22</f>
        <v>0</v>
      </c>
      <c r="J22" t="s">
        <v>47</v>
      </c>
    </row>
    <row r="24" spans="1:10" x14ac:dyDescent="0.3">
      <c r="A24" s="1" t="s">
        <v>15</v>
      </c>
    </row>
    <row r="25" spans="1:10" x14ac:dyDescent="0.3">
      <c r="A25" t="s">
        <v>6</v>
      </c>
      <c r="B25">
        <v>242</v>
      </c>
      <c r="C25" t="s">
        <v>48</v>
      </c>
      <c r="D25">
        <f>SUM(B25:C25)</f>
        <v>242</v>
      </c>
      <c r="E25">
        <v>237</v>
      </c>
      <c r="F25">
        <v>252</v>
      </c>
      <c r="G25">
        <f>SUM(E25:F25)</f>
        <v>489</v>
      </c>
      <c r="H25">
        <f>D25+G25</f>
        <v>731</v>
      </c>
      <c r="I25">
        <v>1</v>
      </c>
    </row>
    <row r="27" spans="1:10" x14ac:dyDescent="0.3">
      <c r="A27" s="1" t="s">
        <v>7</v>
      </c>
    </row>
    <row r="28" spans="1:10" ht="13.2" customHeight="1" x14ac:dyDescent="0.3">
      <c r="A28" t="s">
        <v>23</v>
      </c>
      <c r="B28">
        <v>272</v>
      </c>
      <c r="C28">
        <v>281</v>
      </c>
      <c r="D28">
        <f t="shared" ref="D28:D33" si="3">SUM(B28:C28)</f>
        <v>553</v>
      </c>
      <c r="E28">
        <v>294</v>
      </c>
      <c r="F28">
        <v>316</v>
      </c>
      <c r="G28">
        <f t="shared" ref="G28:G33" si="4">SUM(E28:F28)</f>
        <v>610</v>
      </c>
      <c r="H28">
        <f t="shared" ref="H28:H33" si="5">D28+G28</f>
        <v>1163</v>
      </c>
      <c r="I28">
        <v>1</v>
      </c>
    </row>
    <row r="29" spans="1:10" x14ac:dyDescent="0.3">
      <c r="A29" t="s">
        <v>38</v>
      </c>
      <c r="B29">
        <v>280</v>
      </c>
      <c r="C29">
        <v>288</v>
      </c>
      <c r="D29">
        <f t="shared" si="3"/>
        <v>568</v>
      </c>
      <c r="E29">
        <v>272</v>
      </c>
      <c r="F29">
        <v>296</v>
      </c>
      <c r="G29">
        <f t="shared" si="4"/>
        <v>568</v>
      </c>
      <c r="H29">
        <f t="shared" si="5"/>
        <v>1136</v>
      </c>
      <c r="I29">
        <v>2</v>
      </c>
    </row>
    <row r="30" spans="1:10" x14ac:dyDescent="0.3">
      <c r="A30" t="s">
        <v>46</v>
      </c>
      <c r="B30">
        <v>268</v>
      </c>
      <c r="C30">
        <v>289</v>
      </c>
      <c r="D30">
        <f t="shared" si="3"/>
        <v>557</v>
      </c>
      <c r="E30">
        <v>277</v>
      </c>
      <c r="F30">
        <v>296</v>
      </c>
      <c r="G30">
        <f t="shared" si="4"/>
        <v>573</v>
      </c>
      <c r="H30">
        <f t="shared" si="5"/>
        <v>1130</v>
      </c>
      <c r="I30">
        <v>3</v>
      </c>
    </row>
    <row r="31" spans="1:10" x14ac:dyDescent="0.3">
      <c r="A31" t="s">
        <v>35</v>
      </c>
      <c r="B31">
        <v>246</v>
      </c>
      <c r="C31">
        <v>264</v>
      </c>
      <c r="D31">
        <f t="shared" si="3"/>
        <v>510</v>
      </c>
      <c r="E31">
        <v>267</v>
      </c>
      <c r="F31">
        <v>236</v>
      </c>
      <c r="G31">
        <f t="shared" si="4"/>
        <v>503</v>
      </c>
      <c r="H31">
        <f t="shared" si="5"/>
        <v>1013</v>
      </c>
    </row>
    <row r="32" spans="1:10" x14ac:dyDescent="0.3">
      <c r="A32" t="s">
        <v>37</v>
      </c>
      <c r="B32">
        <v>188</v>
      </c>
      <c r="C32">
        <v>185</v>
      </c>
      <c r="D32">
        <f t="shared" si="3"/>
        <v>373</v>
      </c>
      <c r="E32">
        <v>204</v>
      </c>
      <c r="F32">
        <v>204</v>
      </c>
      <c r="G32">
        <f t="shared" si="4"/>
        <v>408</v>
      </c>
      <c r="H32">
        <f t="shared" si="5"/>
        <v>781</v>
      </c>
    </row>
    <row r="33" spans="1:10" x14ac:dyDescent="0.3">
      <c r="A33" t="s">
        <v>36</v>
      </c>
      <c r="B33">
        <v>209</v>
      </c>
      <c r="C33">
        <v>159</v>
      </c>
      <c r="D33">
        <f t="shared" si="3"/>
        <v>368</v>
      </c>
      <c r="E33" t="s">
        <v>48</v>
      </c>
      <c r="F33" t="s">
        <v>48</v>
      </c>
      <c r="G33">
        <f t="shared" si="4"/>
        <v>0</v>
      </c>
      <c r="H33">
        <f t="shared" si="5"/>
        <v>368</v>
      </c>
    </row>
    <row r="35" spans="1:10" x14ac:dyDescent="0.3">
      <c r="A35" s="1" t="s">
        <v>31</v>
      </c>
    </row>
    <row r="36" spans="1:10" ht="13.2" customHeight="1" x14ac:dyDescent="0.3">
      <c r="A36" t="s">
        <v>32</v>
      </c>
      <c r="B36">
        <v>156</v>
      </c>
      <c r="C36">
        <v>200</v>
      </c>
      <c r="D36">
        <f>SUM(B36:C36)</f>
        <v>356</v>
      </c>
      <c r="E36">
        <v>164</v>
      </c>
      <c r="F36">
        <v>150</v>
      </c>
      <c r="G36">
        <f>SUM(E36:F36)</f>
        <v>314</v>
      </c>
      <c r="H36">
        <f>D36+G36</f>
        <v>670</v>
      </c>
      <c r="I36">
        <v>1</v>
      </c>
    </row>
    <row r="37" spans="1:10" x14ac:dyDescent="0.3">
      <c r="A37" t="s">
        <v>34</v>
      </c>
      <c r="B37">
        <v>119</v>
      </c>
      <c r="C37">
        <v>150</v>
      </c>
      <c r="D37">
        <f>SUM(B37:C37)</f>
        <v>269</v>
      </c>
      <c r="E37">
        <v>164</v>
      </c>
      <c r="F37">
        <v>183</v>
      </c>
      <c r="G37">
        <f>SUM(E37:F37)</f>
        <v>347</v>
      </c>
      <c r="H37">
        <f>D37+G37</f>
        <v>616</v>
      </c>
      <c r="I37">
        <v>2</v>
      </c>
    </row>
    <row r="38" spans="1:10" x14ac:dyDescent="0.3">
      <c r="A38" t="s">
        <v>33</v>
      </c>
      <c r="B38">
        <v>122</v>
      </c>
      <c r="C38">
        <v>119</v>
      </c>
      <c r="D38">
        <f>SUM(B38:C38)</f>
        <v>241</v>
      </c>
      <c r="E38">
        <v>110</v>
      </c>
      <c r="F38">
        <v>140</v>
      </c>
      <c r="G38">
        <f>SUM(E38:F38)</f>
        <v>250</v>
      </c>
      <c r="H38">
        <f>D38+G38</f>
        <v>491</v>
      </c>
      <c r="I38">
        <v>3</v>
      </c>
    </row>
    <row r="40" spans="1:10" x14ac:dyDescent="0.3">
      <c r="A40" s="1" t="s">
        <v>16</v>
      </c>
    </row>
    <row r="41" spans="1:10" x14ac:dyDescent="0.3">
      <c r="A41" t="s">
        <v>54</v>
      </c>
      <c r="B41">
        <v>238</v>
      </c>
      <c r="C41">
        <v>267</v>
      </c>
      <c r="D41">
        <f>SUM(B41:C41)</f>
        <v>505</v>
      </c>
      <c r="E41">
        <v>270</v>
      </c>
      <c r="F41">
        <v>277</v>
      </c>
      <c r="G41">
        <f>SUM(E41:F41)</f>
        <v>547</v>
      </c>
      <c r="H41">
        <f>D41+G41</f>
        <v>1052</v>
      </c>
      <c r="I41">
        <v>1</v>
      </c>
    </row>
    <row r="42" spans="1:10" x14ac:dyDescent="0.3">
      <c r="A42" t="s">
        <v>55</v>
      </c>
      <c r="B42">
        <v>268</v>
      </c>
      <c r="C42">
        <v>229</v>
      </c>
      <c r="D42">
        <f>SUM(B42:C42)</f>
        <v>497</v>
      </c>
      <c r="E42">
        <v>251</v>
      </c>
      <c r="F42">
        <v>272</v>
      </c>
      <c r="G42">
        <f>SUM(E42:F42)</f>
        <v>523</v>
      </c>
      <c r="H42">
        <f>D42+G42</f>
        <v>1020</v>
      </c>
      <c r="I42">
        <v>2</v>
      </c>
      <c r="J42" s="2"/>
    </row>
    <row r="43" spans="1:10" x14ac:dyDescent="0.3">
      <c r="A43" t="s">
        <v>56</v>
      </c>
      <c r="B43">
        <v>102</v>
      </c>
      <c r="C43">
        <v>182</v>
      </c>
      <c r="D43">
        <f>SUM(B43:C43)</f>
        <v>284</v>
      </c>
      <c r="E43">
        <v>142</v>
      </c>
      <c r="F43">
        <v>122</v>
      </c>
      <c r="G43">
        <f>SUM(E43:F43)</f>
        <v>264</v>
      </c>
      <c r="H43">
        <f>D43+G43</f>
        <v>548</v>
      </c>
      <c r="I43">
        <v>3</v>
      </c>
      <c r="J43" s="2"/>
    </row>
    <row r="44" spans="1:10" x14ac:dyDescent="0.3">
      <c r="A44" t="s">
        <v>57</v>
      </c>
      <c r="B44">
        <v>121</v>
      </c>
      <c r="C44">
        <v>74</v>
      </c>
      <c r="D44">
        <f>SUM(B44:C44)</f>
        <v>195</v>
      </c>
      <c r="E44">
        <v>119</v>
      </c>
      <c r="F44">
        <v>137</v>
      </c>
      <c r="G44">
        <f>SUM(E44:F44)</f>
        <v>256</v>
      </c>
      <c r="H44">
        <f>D44+G44</f>
        <v>451</v>
      </c>
      <c r="J44" t="s">
        <v>52</v>
      </c>
    </row>
    <row r="46" spans="1:10" x14ac:dyDescent="0.3">
      <c r="A46" s="1" t="s">
        <v>17</v>
      </c>
    </row>
    <row r="47" spans="1:10" x14ac:dyDescent="0.3">
      <c r="A47" t="s">
        <v>58</v>
      </c>
      <c r="B47">
        <v>296</v>
      </c>
      <c r="C47">
        <v>322</v>
      </c>
      <c r="D47">
        <f t="shared" ref="D47:D62" si="6">SUM(B47:C47)</f>
        <v>618</v>
      </c>
      <c r="E47">
        <v>278</v>
      </c>
      <c r="F47">
        <v>302</v>
      </c>
      <c r="G47">
        <f t="shared" ref="G47:G62" si="7">SUM(E47:F47)</f>
        <v>580</v>
      </c>
      <c r="H47">
        <f t="shared" ref="H47:H62" si="8">D47+G47</f>
        <v>1198</v>
      </c>
      <c r="I47">
        <v>1</v>
      </c>
    </row>
    <row r="48" spans="1:10" x14ac:dyDescent="0.3">
      <c r="A48" t="s">
        <v>59</v>
      </c>
      <c r="B48">
        <v>293</v>
      </c>
      <c r="C48">
        <v>300</v>
      </c>
      <c r="D48">
        <f t="shared" si="6"/>
        <v>593</v>
      </c>
      <c r="E48">
        <v>309</v>
      </c>
      <c r="F48">
        <v>288</v>
      </c>
      <c r="G48">
        <f t="shared" si="7"/>
        <v>597</v>
      </c>
      <c r="H48">
        <f t="shared" si="8"/>
        <v>1190</v>
      </c>
      <c r="I48">
        <v>2</v>
      </c>
      <c r="J48" t="s">
        <v>49</v>
      </c>
    </row>
    <row r="49" spans="1:10" x14ac:dyDescent="0.3">
      <c r="A49" t="s">
        <v>60</v>
      </c>
      <c r="B49">
        <v>287</v>
      </c>
      <c r="C49">
        <v>299</v>
      </c>
      <c r="D49">
        <f t="shared" si="6"/>
        <v>586</v>
      </c>
      <c r="E49">
        <v>231</v>
      </c>
      <c r="F49">
        <v>337</v>
      </c>
      <c r="G49">
        <f t="shared" si="7"/>
        <v>568</v>
      </c>
      <c r="H49">
        <f t="shared" si="8"/>
        <v>1154</v>
      </c>
      <c r="I49">
        <v>3</v>
      </c>
    </row>
    <row r="50" spans="1:10" x14ac:dyDescent="0.3">
      <c r="A50" t="s">
        <v>61</v>
      </c>
      <c r="B50">
        <v>281</v>
      </c>
      <c r="C50">
        <v>247</v>
      </c>
      <c r="D50">
        <f t="shared" si="6"/>
        <v>528</v>
      </c>
      <c r="E50">
        <v>242</v>
      </c>
      <c r="F50">
        <v>244</v>
      </c>
      <c r="G50">
        <f t="shared" si="7"/>
        <v>486</v>
      </c>
      <c r="H50">
        <f t="shared" si="8"/>
        <v>1014</v>
      </c>
    </row>
    <row r="51" spans="1:10" x14ac:dyDescent="0.3">
      <c r="A51" t="s">
        <v>62</v>
      </c>
      <c r="B51">
        <v>214</v>
      </c>
      <c r="C51">
        <v>228</v>
      </c>
      <c r="D51">
        <f t="shared" si="6"/>
        <v>442</v>
      </c>
      <c r="E51">
        <v>249</v>
      </c>
      <c r="F51">
        <v>251</v>
      </c>
      <c r="G51">
        <f t="shared" si="7"/>
        <v>500</v>
      </c>
      <c r="H51">
        <f t="shared" si="8"/>
        <v>942</v>
      </c>
    </row>
    <row r="52" spans="1:10" x14ac:dyDescent="0.3">
      <c r="A52" t="s">
        <v>63</v>
      </c>
      <c r="B52">
        <v>204</v>
      </c>
      <c r="C52">
        <v>244</v>
      </c>
      <c r="D52">
        <f t="shared" si="6"/>
        <v>448</v>
      </c>
      <c r="E52">
        <v>234</v>
      </c>
      <c r="F52">
        <v>235</v>
      </c>
      <c r="G52">
        <f t="shared" si="7"/>
        <v>469</v>
      </c>
      <c r="H52">
        <f t="shared" si="8"/>
        <v>917</v>
      </c>
    </row>
    <row r="53" spans="1:10" x14ac:dyDescent="0.3">
      <c r="A53" t="s">
        <v>64</v>
      </c>
      <c r="B53">
        <v>198</v>
      </c>
      <c r="C53">
        <v>227</v>
      </c>
      <c r="D53">
        <f t="shared" si="6"/>
        <v>425</v>
      </c>
      <c r="E53">
        <v>214</v>
      </c>
      <c r="F53">
        <v>235</v>
      </c>
      <c r="G53">
        <f t="shared" si="7"/>
        <v>449</v>
      </c>
      <c r="H53">
        <f t="shared" si="8"/>
        <v>874</v>
      </c>
    </row>
    <row r="54" spans="1:10" x14ac:dyDescent="0.3">
      <c r="A54" t="s">
        <v>65</v>
      </c>
      <c r="B54">
        <v>211</v>
      </c>
      <c r="C54">
        <v>201</v>
      </c>
      <c r="D54">
        <f t="shared" si="6"/>
        <v>412</v>
      </c>
      <c r="E54">
        <v>218</v>
      </c>
      <c r="F54">
        <v>190</v>
      </c>
      <c r="G54">
        <f t="shared" si="7"/>
        <v>408</v>
      </c>
      <c r="H54">
        <f t="shared" si="8"/>
        <v>820</v>
      </c>
    </row>
    <row r="55" spans="1:10" x14ac:dyDescent="0.3">
      <c r="A55" t="s">
        <v>66</v>
      </c>
      <c r="B55">
        <v>161</v>
      </c>
      <c r="C55">
        <v>188</v>
      </c>
      <c r="D55">
        <f t="shared" si="6"/>
        <v>349</v>
      </c>
      <c r="E55">
        <v>206</v>
      </c>
      <c r="F55">
        <v>200</v>
      </c>
      <c r="G55">
        <f t="shared" si="7"/>
        <v>406</v>
      </c>
      <c r="H55">
        <f t="shared" si="8"/>
        <v>755</v>
      </c>
    </row>
    <row r="56" spans="1:10" x14ac:dyDescent="0.3">
      <c r="A56" t="s">
        <v>67</v>
      </c>
      <c r="B56">
        <v>170</v>
      </c>
      <c r="C56">
        <v>179</v>
      </c>
      <c r="D56">
        <f t="shared" si="6"/>
        <v>349</v>
      </c>
      <c r="E56">
        <v>185</v>
      </c>
      <c r="F56">
        <v>175</v>
      </c>
      <c r="G56">
        <f t="shared" si="7"/>
        <v>360</v>
      </c>
      <c r="H56">
        <f t="shared" si="8"/>
        <v>709</v>
      </c>
    </row>
    <row r="57" spans="1:10" x14ac:dyDescent="0.3">
      <c r="A57" t="s">
        <v>68</v>
      </c>
      <c r="B57">
        <v>166</v>
      </c>
      <c r="C57">
        <v>165</v>
      </c>
      <c r="D57">
        <f t="shared" si="6"/>
        <v>331</v>
      </c>
      <c r="E57">
        <v>186</v>
      </c>
      <c r="F57">
        <v>174</v>
      </c>
      <c r="G57">
        <f t="shared" si="7"/>
        <v>360</v>
      </c>
      <c r="H57">
        <f t="shared" si="8"/>
        <v>691</v>
      </c>
    </row>
    <row r="58" spans="1:10" x14ac:dyDescent="0.3">
      <c r="A58" t="s">
        <v>69</v>
      </c>
      <c r="B58">
        <v>145</v>
      </c>
      <c r="C58">
        <v>81</v>
      </c>
      <c r="D58">
        <f t="shared" si="6"/>
        <v>226</v>
      </c>
      <c r="E58">
        <v>204</v>
      </c>
      <c r="F58">
        <v>160</v>
      </c>
      <c r="G58">
        <f t="shared" si="7"/>
        <v>364</v>
      </c>
      <c r="H58">
        <f t="shared" si="8"/>
        <v>590</v>
      </c>
      <c r="J58" s="2"/>
    </row>
    <row r="59" spans="1:10" x14ac:dyDescent="0.3">
      <c r="A59" t="s">
        <v>70</v>
      </c>
      <c r="B59">
        <v>140</v>
      </c>
      <c r="C59">
        <v>165</v>
      </c>
      <c r="D59">
        <f t="shared" si="6"/>
        <v>305</v>
      </c>
      <c r="E59">
        <v>113</v>
      </c>
      <c r="F59">
        <v>134</v>
      </c>
      <c r="G59">
        <f t="shared" si="7"/>
        <v>247</v>
      </c>
      <c r="H59">
        <f t="shared" si="8"/>
        <v>552</v>
      </c>
    </row>
    <row r="60" spans="1:10" x14ac:dyDescent="0.3">
      <c r="A60" t="s">
        <v>71</v>
      </c>
      <c r="B60">
        <v>197</v>
      </c>
      <c r="C60">
        <v>249</v>
      </c>
      <c r="D60">
        <f t="shared" si="6"/>
        <v>446</v>
      </c>
      <c r="E60" t="s">
        <v>48</v>
      </c>
      <c r="F60" t="s">
        <v>48</v>
      </c>
      <c r="G60">
        <f t="shared" si="7"/>
        <v>0</v>
      </c>
      <c r="H60">
        <f t="shared" si="8"/>
        <v>446</v>
      </c>
    </row>
    <row r="61" spans="1:10" x14ac:dyDescent="0.3">
      <c r="A61" t="s">
        <v>72</v>
      </c>
      <c r="B61">
        <v>202</v>
      </c>
      <c r="C61">
        <v>211</v>
      </c>
      <c r="D61">
        <f t="shared" si="6"/>
        <v>413</v>
      </c>
      <c r="E61" t="s">
        <v>48</v>
      </c>
      <c r="F61" t="s">
        <v>48</v>
      </c>
      <c r="G61">
        <f t="shared" si="7"/>
        <v>0</v>
      </c>
      <c r="H61">
        <f t="shared" si="8"/>
        <v>413</v>
      </c>
    </row>
    <row r="62" spans="1:10" x14ac:dyDescent="0.3">
      <c r="A62" t="s">
        <v>73</v>
      </c>
      <c r="D62">
        <f t="shared" si="6"/>
        <v>0</v>
      </c>
      <c r="G62">
        <f t="shared" si="7"/>
        <v>0</v>
      </c>
      <c r="H62">
        <f t="shared" si="8"/>
        <v>0</v>
      </c>
      <c r="J62" s="2"/>
    </row>
    <row r="64" spans="1:10" ht="23.25" customHeight="1" x14ac:dyDescent="0.3">
      <c r="A64" s="1" t="s">
        <v>8</v>
      </c>
    </row>
    <row r="65" spans="1:1" ht="23.25" customHeight="1" x14ac:dyDescent="0.3">
      <c r="A65" s="1" t="s">
        <v>53</v>
      </c>
    </row>
    <row r="66" spans="1:1" ht="20.399999999999999" customHeight="1" x14ac:dyDescent="0.3">
      <c r="A66" s="1" t="s">
        <v>29</v>
      </c>
    </row>
    <row r="68" spans="1:1" x14ac:dyDescent="0.3">
      <c r="A68" t="s">
        <v>20</v>
      </c>
    </row>
  </sheetData>
  <sortState xmlns:xlrd2="http://schemas.microsoft.com/office/spreadsheetml/2017/richdata2" ref="A41:J44">
    <sortCondition descending="1" ref="H41:H44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2026-05-28T01:20:56Z</dcterms:modified>
</cp:coreProperties>
</file>